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ường hợp kiểm thử" sheetId="1" r:id="rId4"/>
    <sheet state="hidden" name="Báo cáo kiểm tra" sheetId="2" r:id="rId5"/>
    <sheet state="visible" name="1. Đăng Nhập - ok" sheetId="3" r:id="rId6"/>
    <sheet state="visible" name="2. Đăng ký - oke" sheetId="4" r:id="rId7"/>
    <sheet state="visible" name="3. Danh sách phim - User - oke" sheetId="5" r:id="rId8"/>
    <sheet state="visible" name="4.Chi tiết phim-user - oke" sheetId="6" r:id="rId9"/>
    <sheet state="visible" name="5. Tìm kiếm - oke" sheetId="7" r:id="rId10"/>
    <sheet state="visible" name="6. Quản lý phim - oke" sheetId="8" r:id="rId11"/>
    <sheet state="visible" name="7. Xem chi tiết phim - Admin - " sheetId="9" r:id="rId12"/>
    <sheet state="visible" name="8. Form ThêmSửa Phim - oke" sheetId="10" r:id="rId13"/>
    <sheet state="visible" name="9. Thùng rác Phim - oke" sheetId="11" r:id="rId14"/>
    <sheet state="visible" name="10. Quản lí rạp chiếu(Tài) - ok" sheetId="12" r:id="rId15"/>
    <sheet state="visible" name="11. Xem chi tiết rạp chiếu - Ad" sheetId="13" r:id="rId16"/>
    <sheet state="visible" name="12. Form ThêmSửa Rạp Chiếu - ok" sheetId="14" r:id="rId17"/>
    <sheet state="visible" name="13. Thùng rác Rạp chiếu - oke" sheetId="15" r:id="rId18"/>
  </sheets>
  <externalReferences>
    <externalReference r:id="rId19"/>
  </externalReferences>
  <definedNames/>
  <calcPr/>
  <extLst>
    <ext uri="GoogleSheetsCustomDataVersion2">
      <go:sheetsCustomData xmlns:go="http://customooxmlschemas.google.com/" r:id="rId20" roundtripDataChecksum="s0n7Ac/Cj+wsUQXqIq7zVM0nQgw9N4vTiZ1UZB9jVV8="/>
    </ext>
  </extLst>
</workbook>
</file>

<file path=xl/sharedStrings.xml><?xml version="1.0" encoding="utf-8"?>
<sst xmlns="http://schemas.openxmlformats.org/spreadsheetml/2006/main" count="3181" uniqueCount="1404">
  <si>
    <t>TEST CASE SYSTEM SPRINT 1</t>
  </si>
  <si>
    <t>Tên dự án</t>
  </si>
  <si>
    <t xml:space="preserve">Xây dựng Website Danh sách văn bản và tích hợp chữ ký số </t>
  </si>
  <si>
    <t>STT</t>
  </si>
  <si>
    <t>Chức năng</t>
  </si>
  <si>
    <t>Sheet Name</t>
  </si>
  <si>
    <t>Số lượng test</t>
  </si>
  <si>
    <t>Mô tả</t>
  </si>
  <si>
    <t xml:space="preserve">Đăng nhập </t>
  </si>
  <si>
    <t>Đăng nhập</t>
  </si>
  <si>
    <t>Lộc</t>
  </si>
  <si>
    <t>Đổi mật khẩu</t>
  </si>
  <si>
    <t>Quản lý  người dùng</t>
  </si>
  <si>
    <t>Quản lý người dùng</t>
  </si>
  <si>
    <t>hoàng</t>
  </si>
  <si>
    <t>Thêm tài khoản</t>
  </si>
  <si>
    <t>Cập nhật tài khoản</t>
  </si>
  <si>
    <t>Quản lý  loại văn bản</t>
  </si>
  <si>
    <t>Quản lý loại văn bản</t>
  </si>
  <si>
    <t>Thêm loại văn bản</t>
  </si>
  <si>
    <t>Cập nhật loại văn bản</t>
  </si>
  <si>
    <t>Quản lý  đơn vị</t>
  </si>
  <si>
    <t>Quản lý đơn vị</t>
  </si>
  <si>
    <t>phuong</t>
  </si>
  <si>
    <t>Thêm đơn vị</t>
  </si>
  <si>
    <t>Cập nhật đơn vị</t>
  </si>
  <si>
    <t>Quản lý  ngành</t>
  </si>
  <si>
    <t>Quản lý ngành</t>
  </si>
  <si>
    <t>manh</t>
  </si>
  <si>
    <t>Thêm ngành</t>
  </si>
  <si>
    <t>Cập nhật ngành</t>
  </si>
  <si>
    <t>Quản lý  phân quyền</t>
  </si>
  <si>
    <t>Quản lý phân quyền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</si>
  <si>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</si>
  <si>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</si>
  <si>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</si>
  <si>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</si>
  <si>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</si>
  <si>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</si>
  <si>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</si>
  <si>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</si>
  <si>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</si>
  <si>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</si>
  <si>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</si>
  <si>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</si>
  <si>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</si>
  <si>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</si>
  <si>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</si>
  <si>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</si>
  <si>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</si>
  <si>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</si>
  <si>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</si>
  <si>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</si>
  <si>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</si>
  <si>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</si>
  <si>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</si>
  <si>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</si>
  <si>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</si>
  <si>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</si>
  <si>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</si>
  <si>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</si>
  <si>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</si>
  <si>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</si>
  <si>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</si>
  <si>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</si>
  <si>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</si>
  <si>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</si>
  <si>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</si>
  <si>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XÂY DỰNG HỆ THỐNG ĐẶT VÉ XEM PHIM ĐA RẠP MOVIX TÍCH HỢP CÔNG NGHỆ 3D VIEW VÀ CHATBOT AI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</si>
  <si>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</si>
  <si>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</si>
  <si>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</si>
  <si>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</si>
  <si>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</si>
  <si>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</si>
  <si>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</si>
  <si>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</si>
  <si>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</si>
  <si>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</si>
  <si>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</si>
  <si>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</si>
  <si>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</si>
  <si>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</si>
  <si>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</si>
  <si>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</si>
  <si>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GUI_SHOW Trang đăng nhập</t>
  </si>
  <si>
    <t>GUI-DN01</t>
  </si>
  <si>
    <t>Kiểm tra hiển thị tiêu đề form</t>
  </si>
  <si>
    <t>1. Truy cập trang login</t>
  </si>
  <si>
    <t>Mở web</t>
  </si>
  <si>
    <t>Hiển thị “Chào mừng trở lại”, 
“Đăng nhập để tiếp tục”</t>
  </si>
  <si>
    <t>Passed</t>
  </si>
  <si>
    <t>Tài</t>
  </si>
  <si>
    <t>GUI-DN02</t>
  </si>
  <si>
    <t>Kiểm tra hiển thị input Identifier</t>
  </si>
  <si>
    <t>Có textbox với label 
“Tên đăng nhập/Email”, 
placeholder đúng</t>
  </si>
  <si>
    <t>Có textbox với label “Tên đăng nhập/Email”, 
placeholder đúng</t>
  </si>
  <si>
    <t>GUI-DN03</t>
  </si>
  <si>
    <t>Kiểm tra hiển thị input Password</t>
  </si>
  <si>
    <t>Có ô password, placeholder “••••••••”</t>
  </si>
  <si>
    <t>GUI-DN04</t>
  </si>
  <si>
    <t>Kiểm tra hiển thị validate password length</t>
  </si>
  <si>
    <t>1. Click vào password 
2. Nhập &lt; 8 ký tự</t>
  </si>
  <si>
    <t>Hiển thị lỗi “Mật khẩu tối thiểu 8 ký tự”</t>
  </si>
  <si>
    <t>GUI-DN05</t>
  </si>
  <si>
    <t>Kiểm tra hiển thị nút đăng nhập</t>
  </si>
  <si>
    <t>Có button “Đăng nhập”, enable</t>
  </si>
  <si>
    <t>GUI-DN06</t>
  </si>
  <si>
    <t>Kiểm tra hiển thị link quên mật khẩu</t>
  </si>
  <si>
    <t>Có link “Quên mật khẩu?”</t>
  </si>
  <si>
    <t>GUI-DN07</t>
  </si>
  <si>
    <t>Kiểm tra hiển thị link đăng ký</t>
  </si>
  <si>
    <t>Có link “Đăng ký ngay!”</t>
  </si>
  <si>
    <t>FUNCTION_SHOW Trang đăng nhập</t>
  </si>
  <si>
    <t>FUNC-DN01</t>
  </si>
  <si>
    <t>Kiểm tra đăng nhập thành công với thông tin hợp lệ</t>
  </si>
  <si>
    <t>1. Nhập identifier hợp lệ 
2. Nhập password đúng 
3. Click “Đăng nhập”</t>
  </si>
  <si>
    <t>Có tài khoản hợp lệ</t>
  </si>
  <si>
    <t>Login thành công, backend trả code 200, chuyển trang</t>
  </si>
  <si>
    <t>FUNC-DN02</t>
  </si>
  <si>
    <t>Xác thực đăng nhập thất bại khi nhập sai mật khẩu</t>
  </si>
  <si>
    <t>1. Nhập identifier đúng 
2. Nhập password sai 
3. Click “Đăng nhập”</t>
  </si>
  <si>
    <t>Có tài khoản</t>
  </si>
  <si>
    <t>Thông báo lỗi đăng nhập thất bại</t>
  </si>
  <si>
    <t>FUNC-DN03</t>
  </si>
  <si>
    <t>Xác thực đăng nhập thất bại khi nhập sai identifier</t>
  </si>
  <si>
    <t>1. Nhập identifier không tồn tại 
2. Nhập password 
3. Click login</t>
  </si>
  <si>
    <t>Không có user</t>
  </si>
  <si>
    <t>Thông báo lỗi đăng nhập</t>
  </si>
  <si>
    <t>FUNC-DN04</t>
  </si>
  <si>
    <t>Kiểm tra validate khi bỏ trống trường identifier</t>
  </si>
  <si>
    <t>1. Không nhập identifier 
2. Nhập password 
3. Click login</t>
  </si>
  <si>
    <t>Hiển thị lỗi “Vui lòng nhập tên đăng nhập hoặc email”</t>
  </si>
  <si>
    <t>FUNC-DN05</t>
  </si>
  <si>
    <t>Kiểm tra validate khi bỏ trống trường password</t>
  </si>
  <si>
    <t>1. Nhập identifier 
2. Không nhập password 
3. Click login</t>
  </si>
  <si>
    <t>Hiển thị lỗi “Vui lòng nhập mật khẩu”</t>
  </si>
  <si>
    <t>FUNC-DN06</t>
  </si>
  <si>
    <t>Kiểm tra validate khi mật khẩu nhỏ hơn 8 ký tự</t>
  </si>
  <si>
    <t>1. Nhập identifier 
2. Nhập password &lt; 8 ký tự 
3. Click login</t>
  </si>
  <si>
    <t>FUNC-DN07</t>
  </si>
  <si>
    <t>Kiểm tra validate khi bỏ trống toàn bộ trường dữ liệu</t>
  </si>
  <si>
    <t>1. Không nhập gì 
2. Click login</t>
  </si>
  <si>
    <t>Hiển thị lỗi cả 2 field</t>
  </si>
  <si>
    <t>FUNC-DN08</t>
  </si>
  <si>
    <t>Kiểm tra chức năng chuyển hướng khi click “Quên mật khẩu”</t>
  </si>
  <si>
    <t>1. Click “Quên mật khẩu?”</t>
  </si>
  <si>
    <t>Điều hướng sang /auth/password/forgot</t>
  </si>
  <si>
    <t>FUNC-DN09</t>
  </si>
  <si>
    <t>Kiểm tra chức năng chuyển hướng khi click “Đăng ký”</t>
  </si>
  <si>
    <t>1. Click “Đăng ký ngay!”</t>
  </si>
  <si>
    <t>Điều hướng sang /auth/register</t>
  </si>
  <si>
    <t>FUNC-DN10</t>
  </si>
  <si>
    <t>Xác thực submit form bằng phím Enter</t>
  </si>
  <si>
    <t>1. Nhập đầy đủ thông tin 
2. Nhấn Enter</t>
  </si>
  <si>
    <t>Form submit như click button</t>
  </si>
  <si>
    <t>FUNC-DN11</t>
  </si>
  <si>
    <t>Kiểm tra xử lý khoảng trắng ở đầu/cuối identifier</t>
  </si>
  <si>
    <t>1. Nhập identifier có khoảng trắng đầu/cuối 
2. Nhập password đúng 
3. Login</t>
  </si>
  <si>
    <t>Có user</t>
  </si>
  <si>
    <t>Vẫn login thành công</t>
  </si>
  <si>
    <t>FUNC-DN12</t>
  </si>
  <si>
    <t>Xác minh hệ thống tạo cookie sau khi đăng nhập thành công</t>
  </si>
  <si>
    <t>1. Login thành công</t>
  </si>
  <si>
    <t>Backend set accessToken 
+ refreshToken cookie
Frontend chuyển hướng về trang chủ</t>
  </si>
  <si>
    <t>FUNC-DN13</t>
  </si>
  <si>
    <t>Xác thực đăng nhập với tài khoản bị khóa</t>
  </si>
  <si>
    <t>1. Nhập identifier của tài khoản bị khóa 2. Nhập password đúng 3. Click “Đăng nhập”</t>
  </si>
  <si>
    <t>Tài khoản đã bị khóa (status = locked/disabled)</t>
  </si>
  <si>
    <t>Hiển thị thông báo lỗi “Tài khoản đã bị khóa”, không cho đăng nhập</t>
  </si>
  <si>
    <t>FUNC-DN14</t>
  </si>
  <si>
    <t>Xác thực đăng nhập với tài khoản chưa xác minh email</t>
  </si>
  <si>
    <t>1. Nhập identifier của tài khoản chưa verify email 2. Nhập password đúng 3. Click “Đăng nhập”</t>
  </si>
  <si>
    <t>Tài khoản chưa xác minh email (isVerified = false)</t>
  </si>
  <si>
    <t>Hiển thị modal yêu cầu xác minh email (gợi ý resend OTP/link verify), không cho truy cập hệ thống</t>
  </si>
  <si>
    <t>Đăng Ký</t>
  </si>
  <si>
    <t>Quy trình</t>
  </si>
  <si>
    <t>GUI_SHOW Trang Đăng Ký</t>
  </si>
  <si>
    <t>GUI-DK01</t>
  </si>
  <si>
    <t>1. Truy cập /auth/register</t>
  </si>
  <si>
    <t>Hiển thị tiêu đề lớn tên ứng dụng (gradient) và dòng phụ 'Tạo tài khoản mới'</t>
  </si>
  <si>
    <t>Hiển thị tiêu đề lớn tên ứng dụng màu gradient (hồng → đỏ) và dòng phụ 'Tạo tài khoản mới'</t>
  </si>
  <si>
    <t>Vinh</t>
  </si>
  <si>
    <t>GUI-DK02</t>
  </si>
  <si>
    <t>Kiểm tra hiển thị input Tên đăng nhập</t>
  </si>
  <si>
    <t>Có label 'Tên đăng nhập', input text, placeholder 'Nguyễn Văn A'</t>
  </si>
  <si>
    <t>Có label 'Tên đăng nhập', input text với placeholder 'Nguyễn Văn A' hiển thị đúng</t>
  </si>
  <si>
    <t>GUI-DK03</t>
  </si>
  <si>
    <t>Kiểm tra Hiển thị input Email</t>
  </si>
  <si>
    <t>Có label 'Email', input text, placeholder 'example@gmail.com'</t>
  </si>
  <si>
    <t>Có label 'Email', input text với placeholder 'example@gmail.com' hiển thị đúng</t>
  </si>
  <si>
    <t>GUI-DK04</t>
  </si>
  <si>
    <t>Kiểm tra hiển thị input Mật khẩu</t>
  </si>
  <si>
    <t>Có label 'Mật khẩu', input password, placeholder '••••••••', icon toggle ẩn/hiện, bộ đếm ký tự</t>
  </si>
  <si>
    <t>Input password hiển thị placeholder '••••••••', icon mắt để toggle, bộ đếm ký tự hoạt động</t>
  </si>
  <si>
    <t>GUI-DK05</t>
  </si>
  <si>
    <t>Kiểm tra hiển thị input Xác nhận mật khẩu</t>
  </si>
  <si>
    <t>Có label 'Xác nhận mật khẩu', input password, placeholder '••••••••', bộ đếm ký tự</t>
  </si>
  <si>
    <t>Input xác nhận password hiển thị đúng placeholder '••••••••' và bộ đếm ký tự</t>
  </si>
  <si>
    <t>GUI-DK06</t>
  </si>
  <si>
    <t>Kiểm tra hiển thị nút Đăng ký</t>
  </si>
  <si>
    <t>Có button 'Đăng ký' màu gradient, full width, enable mặc định</t>
  </si>
  <si>
    <t>Button 'Đăng ký' hiện với màu gradient cam → đỏ, chiều rộng 100%, trạng thái enable</t>
  </si>
  <si>
    <t>GUI-DK07</t>
  </si>
  <si>
    <t>Kiểm tra hiển thị link chuyển sang Đăng nhập</t>
  </si>
  <si>
    <t>Có dòng 'Đã có tài khoản?' và link 'Đăng nhập ngay!'</t>
  </si>
  <si>
    <t>Dòng 'Đã có tài khoản?' và link text 'Đăng nhập ngay!' màu xanh hiển thị cuối form</t>
  </si>
  <si>
    <t>GUI-DK08</t>
  </si>
  <si>
    <t>Kiểm tra hiển thị validate tên đăng nhập ngắn</t>
  </si>
  <si>
    <t>1. Nhập tên &lt; 3 ký tự
 2. Click Đăng ký</t>
  </si>
  <si>
    <t>Hiển thị lỗi 'Tên đăng nhập tối thiểu 4 ký tự'</t>
  </si>
  <si>
    <t>Hiển thị message lỗi màu đỏ dưới input: 'Tên đăng nhập tối thiểu 4 ký tự', form không submit</t>
  </si>
  <si>
    <t>GUI-DK09</t>
  </si>
  <si>
    <t>Kiểm tra hiển thị validate email sai định dạng</t>
  </si>
  <si>
    <t>1. Nhập email không hợp lệ (vd: 'abc')
 2. Click Đăng ký</t>
  </si>
  <si>
    <t>Hiển thị lỗi 'Email không hợp lệ'</t>
  </si>
  <si>
    <t>Hiển thị message lỗi màu đỏ dưới input: 'Email không hợp lệ', form không submit</t>
  </si>
  <si>
    <t>GUI-DK10</t>
  </si>
  <si>
    <t>Kiểm tra hiển thị validate mật khẩu &lt; 8 ký tự</t>
  </si>
  <si>
    <t>1. Nhập password &lt; 8 ký tự
 2. Click Đăng ký</t>
  </si>
  <si>
    <t>Hiển thị lỗi 'Mật khẩu tối thiểu 8 ký tự'</t>
  </si>
  <si>
    <t>Hiển thị message lỗi màu đỏ dưới input: 'Mật khẩu tối thiểu 8 ký tự', form không submit</t>
  </si>
  <si>
    <t>FUNCTION_SHOW Trang Đăng Ký</t>
  </si>
  <si>
    <t>FUNC-DK01</t>
  </si>
  <si>
    <t>Kiểm tra đăng ký thành công
 với thông tin hợp lệ</t>
  </si>
  <si>
    <t>1. Nhập username hợp lệ (≥3 ký tự)
 2. Nhập email mới, đúng định dạng
 3. Nhập password ≥8 ký tự
 4. Xác nhận password khớp
 5. Click Đăng ký</t>
  </si>
  <si>
    <t>Chưa có tài khoản, email chưa tồn tại</t>
  </si>
  <si>
    <t>Spinner hiện → tắt, modal kết quả thành công: 'Lưu thông tin thành công! Vui lòng xác nhận email', backend trả 200 và gửi OTP</t>
  </si>
  <si>
    <t>FUNC-DK02</t>
  </si>
  <si>
    <t>Kiểm tra đăng ký nếu email đã tồn tại</t>
  </si>
  <si>
    <t>1. Nhập email đã có trong hệ thống
 2. Điền đủ các field
 3. Click Đăng ký</t>
  </si>
  <si>
    <t>Email đã được đăng ký</t>
  </si>
  <si>
    <t>Hiển thị thông báo lỗi từ server (vd: 'Email đã được sử dụng')</t>
  </si>
  <si>
    <t>FUNC-DK03</t>
  </si>
  <si>
    <t>Kiểm tra khi bỏ trống Tên đăng nhập</t>
  </si>
  <si>
    <t>1. Để trống username
 2. Điền các field còn lại
 3. Click Đăng ký</t>
  </si>
  <si>
    <t>Hiển thị lỗi 'Vui lòng nhập tên đăng nhập', không gọi API</t>
  </si>
  <si>
    <t>FUNC-DK04</t>
  </si>
  <si>
    <t>Kiểm tra khi bỏ trống Email</t>
  </si>
  <si>
    <t>1. Để trống email
 2. Điền các field còn lại
 3. Click Đăng ký</t>
  </si>
  <si>
    <t>Hiển thị lỗi 'Vui lòng nhập email', không gọi API</t>
  </si>
  <si>
    <t>FUNC-DK05</t>
  </si>
  <si>
    <t>Kiểm tra khi bỏ trống Mật khẩu</t>
  </si>
  <si>
    <t>1. Để trống password
 2. Điền các field còn lại
 3. Click Đăng ký</t>
  </si>
  <si>
    <t>Hiển thị lỗi 'Vui lòng nhập mật khẩu', không gọi API</t>
  </si>
  <si>
    <t>FUNC-DK06</t>
  </si>
  <si>
    <t>Kiểm tra khi xác nhận mật khẩu không khớp</t>
  </si>
  <si>
    <t>1. Nhập password hợp lệ
 2. Nhập confirmPassword khác
 3. Click Đăng ký</t>
  </si>
  <si>
    <t>Hiển thị lỗi 'Mật khẩu không khớp' trên field confirmPassword</t>
  </si>
  <si>
    <t>FUNC-DK07</t>
  </si>
  <si>
    <t>Kiểm tra khi bỏ trống toàn bộ</t>
  </si>
  <si>
    <t>1. Không nhập gì
 2. Click Đăng ký</t>
  </si>
  <si>
    <t>Hiển thị lỗi required trên tất cả 4 fields</t>
  </si>
  <si>
    <t>FUNC-DK08</t>
  </si>
  <si>
    <t>Kiểm tra khi click 'Đăng nhập ngay!'</t>
  </si>
  <si>
    <t>1. Click link 'Đăng nhập ngay!'</t>
  </si>
  <si>
    <t>Mở trang /auth/register</t>
  </si>
  <si>
    <t>Điều hướng sang /auth/login</t>
  </si>
  <si>
    <t>FUNC-DK09</t>
  </si>
  <si>
    <t>Kiểm tra khi hủy đăng ký sau khi nhận OTP</t>
  </si>
  <si>
    <t>1. Đăng ký thành công
 2. Trong modal kết quả, click 'Hủy đăng ký'</t>
  </si>
  <si>
    <t>Đã đăng ký thành công, modal đang hiện</t>
  </si>
  <si>
    <t>Gọi API cancel-register, xóa cookie email, điều hướng về /auth/register, thông báo 'Đã hủy đăng ký'</t>
  </si>
  <si>
    <t>FUNC-DK10</t>
  </si>
  <si>
    <t>Kiểm tra khi tiến hành xác nhận email</t>
  </si>
  <si>
    <t>1. Đăng ký thành công
 2. Click 'Xác nhận email' trong modal</t>
  </si>
  <si>
    <t>Điều hướng sang /auth/register/check-email</t>
  </si>
  <si>
    <t>GUI_SHOW Trang Xác Nhận OTP Email</t>
  </si>
  <si>
    <t>GUI-OTP01</t>
  </si>
  <si>
    <t>Kiểm tra khi hiển thị icon email và tiêu đề</t>
  </si>
  <si>
    <t>1. Truy cập /auth/register/check-email</t>
  </si>
  <si>
    <t>Đã đăng ký, cookie email tồn tại</t>
  </si>
  <si>
    <t>Hiển thị icon MailOutlined màu xanh (80px), tiêu đề 'Xác nhận Email', mô tả hướng dẫn nhập OTP</t>
  </si>
  <si>
    <t>Icon MailOutlined màu #1890ff kích thước 80px hiển thị trên cùng. Tiêu đề 'Xác nhận Email' và đoạn mô tả 'Mã OTP đã được gửi qua email...' hiển thị đúng</t>
  </si>
  <si>
    <t>GUI-OTP02</t>
  </si>
  <si>
    <t>Kiểm tra khi hiển thị 6 ô nhập OTP</t>
  </si>
  <si>
    <t>Đã đăng ký</t>
  </si>
  <si>
    <t>Có 6 ô nhập số (Input.OTP) cạnh nhau</t>
  </si>
  <si>
    <t>6 ô input số hiển thị đều nhau, kiểu filled, chỉ nhận ký tự số, tự động focus sang ô tiếp theo khi nhập</t>
  </si>
  <si>
    <t>GUI-OTP03</t>
  </si>
  <si>
    <t>Kiểm tra khi hiển thị nút Xác nhận email</t>
  </si>
  <si>
    <t>Có nút 'Xác nhận email' full width, màu gradient</t>
  </si>
  <si>
    <t>Nút 'Xác nhận email' full width, màu gradient cam → đỏ, font 16px bold, height 48px</t>
  </si>
  <si>
    <t>GUI-OTP04</t>
  </si>
  <si>
    <t>Kiểm tra khi nút 'Gửi lại OTP' disable khi đang đếm ngược</t>
  </si>
  <si>
    <t>1. Vào trang OTP ngay sau đăng ký</t>
  </si>
  <si>
    <t>Vừa vào trang, countdown khởi tạo = 60s</t>
  </si>
  <si>
    <t>Nút hiển thị 'Gửi lại OTP (60s)', bị disable, countdown giảm dần mỗi giây</t>
  </si>
  <si>
    <t>Nút hiện text 'Gửi lại OTP (60s)', màu xám, trạng thái disabled. Mỗi giây số trong ngoặc giảm 1 (59, 58...)</t>
  </si>
  <si>
    <t>GUI-OTP05</t>
  </si>
  <si>
    <t>Kiểm tra nút 'Gửi lại OTP' enable sau khi hết giờ</t>
  </si>
  <si>
    <t>1. Chờ countdown về 0</t>
  </si>
  <si>
    <t>Countdown = 0</t>
  </si>
  <si>
    <t>Nút hiển thị 'Gửi lại OTP', enable và có thể click</t>
  </si>
  <si>
    <t>Nút đổi text thành 'Gửi lại OTP', màu xanh link, trạng thái enabled. Có thể click bình thường</t>
  </si>
  <si>
    <t>GUI-OTP06</t>
  </si>
  <si>
    <t>Kiểm tra khi validate OTP bắt buộc</t>
  </si>
  <si>
    <t>1. Không nhập OTP
 2. Click Xác nhận email</t>
  </si>
  <si>
    <t>Trang OTP đang hiện</t>
  </si>
  <si>
    <t>Hiển thị lỗi 'Vui lòng nhập mã OTP'</t>
  </si>
  <si>
    <t>Message lỗi 'Vui lòng nhập mã OTP' xuất hiện dưới 6 ô input. Không gọi API check-email</t>
  </si>
  <si>
    <t>GUI-OTP07</t>
  </si>
  <si>
    <t>Kiểm tra khi validate OTP phải đủ 6 số</t>
  </si>
  <si>
    <t>1. Nhập OTP &lt; 6 số
 2. Click Xác nhận email</t>
  </si>
  <si>
    <t>Hiển thị lỗi 'Mã OTP phải có 6 số'</t>
  </si>
  <si>
    <t>Message lỗi 'Mã OTP phải có 6 số' xuất hiện. Không gọi API. (Ant Design Input.OTP thường tự block submit khi chưa đủ 6 ô)</t>
  </si>
  <si>
    <t>FUNCTION_SHOW Trang Xác Nhận OTP Email</t>
  </si>
  <si>
    <t>FUNC-OTP01</t>
  </si>
  <si>
    <t xml:space="preserve"> Kiểm tra khi xác nhận OTP đúng</t>
  </si>
  <si>
    <t>1. Nhập đúng 6 chữ số OTP từ email
 2. Click Xác nhận email</t>
  </si>
  <si>
    <t>Có OTP hợp lệ chưa hết hạn trong email</t>
  </si>
  <si>
    <t>Toast success, set cookie accessToken + refreshToken, dispatch fetchUser, sau 2s chuyển về '/'</t>
  </si>
  <si>
    <t>POST /auth/register/check-email thành công (code:200). Toast 'Xác nhận email thành công'. Cookie 'accessToken' và 'refreshToken' được set (httpOnly). Cookie 'email' bị xóa. Redux dispatch fetchUser. Sau ~2s trang chuyển về '/'</t>
  </si>
  <si>
    <t>FUNC-OTP02</t>
  </si>
  <si>
    <t>Kiểm tra khi xác nhận OTP sai</t>
  </si>
  <si>
    <t>1. Nhập 6 số OTP không đúng
 2. Click Xác nhận email</t>
  </si>
  <si>
    <t>Đã đăng ký, có OTP hợp lệ trong email</t>
  </si>
  <si>
    <t>Hiển thị thông báo lỗi 'Mã OTP không chính xác'</t>
  </si>
  <si>
    <t>Server trả lỗi. Toast error hiển thị message từ server hoặc fallback 'Mã OTP không chính xác'. Không set cookie. Ở lại trang OTP</t>
  </si>
  <si>
    <t>FUNC-OTP03</t>
  </si>
  <si>
    <t>Kiểm tra khi OTP đã hết hạn</t>
  </si>
  <si>
    <t>1. Chờ OTP hết hạn
 2. Nhập OTP cũ
 3. Click Xác nhận email</t>
  </si>
  <si>
    <t>OTP quá hạn (server đã xóa khỏi collection otp)</t>
  </si>
  <si>
    <t>Hiển thị lỗi từ server về OTP hết hạn</t>
  </si>
  <si>
    <t>Server không tìm thấy OTP hợp lệ, trả lỗi. Toast error với message từ server (vd: 'OTP đã hết hạn'). Không set cookie. Ở lại trang OTP</t>
  </si>
  <si>
    <t>FUNC-OTP04</t>
  </si>
  <si>
    <t>Kiểm tra khi gửi lại OTP thành công</t>
  </si>
  <si>
    <t>1. Chờ countdown = 0
 2. Click 'Gửi lại OTP'</t>
  </si>
  <si>
    <t>Countdown = 0, cookie email tồn tại</t>
  </si>
  <si>
    <t>Gửi resendOtp với type='register', toast success, countdown reset về 60s</t>
  </si>
  <si>
    <t>POST /auth/resendOtp với {email, type:'register'} thành công (code:200). Toast 'Mã OTP mới đã được gửi'. Countdown reset về 60 và bắt đầu đếm lại. Nút disable trở lại</t>
  </si>
  <si>
    <t>FUNC-OTP05</t>
  </si>
  <si>
    <t>Kiểm tra khi gửi lại OTP khi server lỗi</t>
  </si>
  <si>
    <t>1. Countdown = 0
 2. Server không gửi được email
 3. Click 'Gửi lại OTP'</t>
  </si>
  <si>
    <t>Server gặp lỗi gửi mail (SMTP lỗi, quota...)</t>
  </si>
  <si>
    <t>Hiển thị thông báo lỗi 'Không thể gửi lại OTP'</t>
  </si>
  <si>
    <t>POST /auth/resendOtp thất bại. Toast error với message từ server hoặc fallback 'Không thể gửi lại OTP'. Countdown không reset. Nút vẫn enable để thử lại</t>
  </si>
  <si>
    <t xml:space="preserve">  </t>
  </si>
  <si>
    <t xml:space="preserve">XÂY DỰNG HỆ THỐNG ĐẶT VÉ XEM PHIM ĐA RẠP MOVIX TÍCH HỢP CÔNG NGHỆ 3D VIEW VÀ CHATBOT AI				</t>
  </si>
  <si>
    <t>Danh sách phim</t>
  </si>
  <si>
    <t>Tổng lần kiểm tra</t>
  </si>
  <si>
    <t>GUI_SHOW Danh sách phim</t>
  </si>
  <si>
    <t>GUI_SHOW_01</t>
  </si>
  <si>
    <t>Kiểm tra giao diện tổng thể trang "Phim Đang Chiếu"</t>
  </si>
  <si>
    <t>1. Truy cập vào trang web.
 2. Nhấn vào menu hoặc đường dẫn "Phim Đang Chiếu".
 3. Quan sát bố cục trang.</t>
  </si>
  <si>
    <t>Máy tính có kết nối mạng, server đang chạy.</t>
  </si>
  <si>
    <t>- Hiển thị tiêu đề "Phim Đang Chiếu".
 - Các thẻ phim (FilmCard) được sắp xếp dạng lưới (Grid) đều đặn.
 - Màu sắc, font chữ đồng nhất.</t>
  </si>
  <si>
    <t>Việt</t>
  </si>
  <si>
    <t>GUI_SHOW_02</t>
  </si>
  <si>
    <t>Kiểm tra hiển thị chi tiết trên một Thẻ phim (FilmCard)</t>
  </si>
  <si>
    <t>1. Truy cập trang danh sách phim.
 2. Quan sát một thẻ phim bất kỳ.</t>
  </si>
  <si>
    <t>Danh sách phim có ít nhất 1 phim.</t>
  </si>
  <si>
    <t>Thẻ phim phải hiển thị đủ:
 - Ảnh Poster phim.
 - Tên phim (Title).
 - Thể loại.
 - Thời lượng.
 - Ngày khởi chiếu.
 - Nhãn độ tuổi (Age Rating) ở góc ảnh.</t>
  </si>
  <si>
    <t>GUI_SHOW_03</t>
  </si>
  <si>
    <t>Kiểm tra giao diện khi không có phim nào (Empty State)</t>
  </si>
  <si>
    <t>1. Truy cập trang danh sách phim khi hệ thống chưa có dữ liệu phim hoặc phim ở trạng thái Inactive.</t>
  </si>
  <si>
    <t>Database không có phim nào có status 'active'.</t>
  </si>
  <si>
    <t>Hiển thị hình ảnh minh họa trống và thông báo: 
"Hiện chưa có phim nào đang chiếu" hoặc "Hiện chưa có thông tin phim sắp chiếu".</t>
  </si>
  <si>
    <t>GUI_SHOW_04</t>
  </si>
  <si>
    <t>Kiểm tra hiển thị trạng thái Loading khi đang tải dữ liệu</t>
  </si>
  <si>
    <t>1. Truy cập trang danh sách phim.
 2. Quan sát màn hình trong giây lát khi dữ liệu chưa phản hồi từ server.</t>
  </si>
  <si>
    <t>Tốc độ mạng giả định chậm.</t>
  </si>
  <si>
    <t>Hiển thị biểu tượng xoay (Spin) hoặc
 thông báo "Đang tải danh sách phim..." để người dùng biết hệ thống đang xử lý.</t>
  </si>
  <si>
    <t>GUI_SHOW_05</t>
  </si>
  <si>
    <t>Kiểm tra tính tương thích giao diện (Responsive)</t>
  </si>
  <si>
    <t>1. Truy cập trang danh sách phim.
 2. Thay đổi kích thước trình duyệt hoặc 
dùng F12 chuyển sang chế độ Mobile.</t>
  </si>
  <si>
    <t>Giao diện tự động điều chỉnh 
(từ 4 cột trên Desktop xuống 2 cột trên Tablet và 1 cột trên Mobile), không bị tràn viền.</t>
  </si>
  <si>
    <t>FUNCTION_SHOW Danh sách phim</t>
  </si>
  <si>
    <t>FUNCTION_SHOW_01</t>
  </si>
  <si>
    <t>Xác minh logic hiển thị của trang "Phim Đang Chiếu"</t>
  </si>
  <si>
    <t>1. Kiểm tra ngày hiện tại.
 2. Truy cập trang "Phim Đang Chiếu".
 3. Kiểm tra ngày khởi chiếu của các phim hiển thị.</t>
  </si>
  <si>
    <t>Có phim trong DB có 
ngày phát hành &lt;= ngày hiện tại.</t>
  </si>
  <si>
    <t>Chỉ hiển thị các phim có releaseDate nhỏ hơn hoặc bằng ngày hiện tại và có status: 'active'.</t>
  </si>
  <si>
    <t>FUNCTION_SHOW_02</t>
  </si>
  <si>
    <t>Xác minh logic hiển thị của trang "Phim Sắp Chiếu"</t>
  </si>
  <si>
    <t>1. Kiểm tra ngày hiện tại.
 2. Truy cập trang "Phim Sắp Chiếu".
 3. Kiểm tra ngày khởi chiếu của các phim hiển thị.</t>
  </si>
  <si>
    <t>Có phim trong DB có 
ngày phát hành &gt; ngày hiện tại.</t>
  </si>
  <si>
    <t>Chỉ hiển thị các phim có releaseDate lớn hơn ngày hiện tại và có status: 'active'.</t>
  </si>
  <si>
    <t>FUNCTION_SHOW_03</t>
  </si>
  <si>
    <t>Kiểm tra chức năng điều hướng khi click vào Thẻ phim</t>
  </si>
  <si>
    <t>1. Di chuyển chuột vào một thẻ phim bất kỳ.
 2. Nhấn chuột trái vào thẻ phim đó.</t>
  </si>
  <si>
    <t>Danh sách phim đang hiển thị.</t>
  </si>
  <si>
    <t>Trình duyệt chuyển hướng chính xác đến trang chi tiết của phim đó (URL dạng /films/[slug]).</t>
  </si>
  <si>
    <t>FUNCTION_SHOW_04</t>
  </si>
  <si>
    <t>Xác thực logic sắp xếp phim trong danh sách</t>
  </si>
  <si>
    <t>1. Truy cập trang "Phim Đang Chiếu".
 2. Quan sát thứ tự các phim dựa trên ngày khởi chiếu.</t>
  </si>
  <si>
    <t>Có nhiều phim với các ngày khởi chiếu khác nhau.</t>
  </si>
  <si>
    <t>- Phim Đang Chiếu: Sắp xếp theo ngày mới nhất lên đầu (Mới -&gt; Cũ).
 - Phim Sắp Chiếu: Sắp xếp theo ngày gần hiện tại nhất lên đầu (Gần -&gt; Xa).</t>
  </si>
  <si>
    <t>FUNCTION_SHOW_05</t>
  </si>
  <si>
    <t>Kiểm tra bộ lọc phim theo trạng thái (Status) từ Backend</t>
  </si>
  <si>
    <t>1. Vào Admin đổi trạng thái 1 phim từ 'active' sang 'inactive'.
 2. Quay lại trang User "Phim Đang Chiếu" và tải lại trang.</t>
  </si>
  <si>
    <t>Phim được chọn đang hiển thị ở trang User.</t>
  </si>
  <si>
    <t>Phim vừa đổi trạng thái sang 'inactive' không được phép xuất hiện trong danh sách của User.</t>
  </si>
  <si>
    <t>FUNCTION_SHOW_06</t>
  </si>
  <si>
    <t>Xác minh chức năng "Xem thêm" trong tab Phim tại Trang chủ</t>
  </si>
  <si>
    <t>1. Truy cập Trang chủ (Home).
 2. Cuộn xuống phần FilmTabs.
 3. Nhấn vào thẻ "Xem thêm" ở cuối danh sách phim.</t>
  </si>
  <si>
    <t>Số lượng phim &gt; 7 phim.</t>
  </si>
  <si>
    <t>Hệ thống chuyển hướng đúng về 
trang danh sách phim tương ứng (Phim đang chiếu hoặc Phim sắp chiếu).</t>
  </si>
  <si>
    <t>FUNCTION_SHOW_07</t>
  </si>
  <si>
    <t>Kiểm tra xử lý lỗi khi API danh sách phim bị lỗi (Error Handling)</t>
  </si>
  <si>
    <t>1. Ngắt kết nối Server hoặc giả lập lỗi API 500.
 2. Truy cập trang danh sách phim.</t>
  </si>
  <si>
    <t>Hiển thị giao diện báo lỗi (ErrorDisplay) kèm thông báo 
"Không thể tải danh sách phim. Vui lòng thử lại".</t>
  </si>
  <si>
    <t>FUNCTION_SHOW_08</t>
  </si>
  <si>
    <t>Xác minh dữ liệu thể loại phim hiển thị trên thẻ</t>
  </si>
  <si>
    <t>1. Quan sát phần "Thể loại" trên thẻ phim.
 2. Đối chiếu với dữ liệu trong DB/Admin.</t>
  </si>
  <si>
    <t>Phim có gán nhiều thể loại.</t>
  </si>
  <si>
    <t>Hiển thị đúng tên các thể loại phim,
 ngăn cách nhau bởi dấu phẩy (ví dụ: Hành động, Tình cảm).</t>
  </si>
  <si>
    <t>Chi tiết phim</t>
  </si>
  <si>
    <t>GUI_SHOW Chi tiết phim</t>
  </si>
  <si>
    <t>GUI-FD01</t>
  </si>
  <si>
    <t>Kiểm tra hiển thị poster phim</t>
  </si>
  <si>
    <t>1. Truy cập trang 
2. Quan sát poster</t>
  </si>
  <si>
    <t>Có phim</t>
  </si>
  <si>
    <t>Hiển thị poster</t>
  </si>
  <si>
    <t>Đúng</t>
  </si>
  <si>
    <t>Thức</t>
  </si>
  <si>
    <t> </t>
  </si>
  <si>
    <t>GUI-FD02</t>
  </si>
  <si>
    <t>Kiểm tra hiển thị tên phim</t>
  </si>
  <si>
    <t>Quan sát tiêu đề</t>
  </si>
  <si>
    <t>-</t>
  </si>
  <si>
    <t>Hiển thị tên phim</t>
  </si>
  <si>
    <t>GUI-FD03</t>
  </si>
  <si>
    <t>Kiểm tra hiển thị rating</t>
  </si>
  <si>
    <t xml:space="preserve"> Quan sát rating</t>
  </si>
  <si>
    <t>Hiển thị điểm đánh giá</t>
  </si>
  <si>
    <t>GUI-FD04</t>
  </si>
  <si>
    <t>Kiểm tra hiển thị độ tuổi</t>
  </si>
  <si>
    <t>Quan sát badge</t>
  </si>
  <si>
    <t>Hiển thị P/2D/3D</t>
  </si>
  <si>
    <t>GUI-FD05</t>
  </si>
  <si>
    <t>Kiểm tra hiển thị ngày khởi chiếu</t>
  </si>
  <si>
    <t>Quan sát</t>
  </si>
  <si>
    <t>Hiển thị đúng</t>
  </si>
  <si>
    <t>GUI-FD06</t>
  </si>
  <si>
    <t>Kiểm tra hiển thị thời lượng</t>
  </si>
  <si>
    <t>Hiển thị phút</t>
  </si>
  <si>
    <t>GUI-FD07</t>
  </si>
  <si>
    <t>Kiểm tra hiển thị thể loại</t>
  </si>
  <si>
    <t>Hiển thị tag</t>
  </si>
  <si>
    <t>GUI-FD08</t>
  </si>
  <si>
    <t>Kiểm tra hiển thị nút mua vé</t>
  </si>
  <si>
    <t>Có button</t>
  </si>
  <si>
    <t>GUI-FD09</t>
  </si>
  <si>
    <t>Kiểm tra hiển thị nội dung phim</t>
  </si>
  <si>
    <t>Scroll</t>
  </si>
  <si>
    <t>Hiển thị đầy đủ</t>
  </si>
  <si>
    <t>GUI-FD10</t>
  </si>
  <si>
    <t>Kiểm tra hiển thị trailer</t>
  </si>
  <si>
    <t>Quan sát video</t>
  </si>
  <si>
    <t>Có trailer</t>
  </si>
  <si>
    <t>Hiển thị iframe</t>
  </si>
  <si>
    <t>Lỗi video</t>
  </si>
  <si>
    <t>GUI-FD11</t>
  </si>
  <si>
    <t>Kiểm tra lỗi trailer</t>
  </si>
  <si>
    <t>Video lỗi</t>
  </si>
  <si>
    <t>Hiển thị thông báo lỗi</t>
  </si>
  <si>
    <t>GUI-FD12</t>
  </si>
  <si>
    <t>Kiểm tra tab Thông tin phim</t>
  </si>
  <si>
    <t>Load trang</t>
  </si>
  <si>
    <t>Tab active</t>
  </si>
  <si>
    <t>GUI-FD13</t>
  </si>
  <si>
    <t>Kiểm tra tab Lịch chiếu</t>
  </si>
  <si>
    <t>Click tab</t>
  </si>
  <si>
    <t>GUI-FD14</t>
  </si>
  <si>
    <t>Kiểm tra tab Đánh giá</t>
  </si>
  <si>
    <t>Hiển thị đánh giá</t>
  </si>
  <si>
    <t>GUI-FD15</t>
  </si>
  <si>
    <t>Kiểm tra hiển thị empty lịch chiếu</t>
  </si>
  <si>
    <t>Click lịch chiếu</t>
  </si>
  <si>
    <t>Không có data</t>
  </si>
  <si>
    <t>Hiển thị empty</t>
  </si>
  <si>
    <t>FUNCTION_SHOW Chi tiết phim</t>
  </si>
  <si>
    <t>FUNC-FD01</t>
  </si>
  <si>
    <t>Xác thực load dữ liệu phim</t>
  </si>
  <si>
    <t>Truy cập trang</t>
  </si>
  <si>
    <t>API OK</t>
  </si>
  <si>
    <t>Hiển thị data</t>
  </si>
  <si>
    <t>FUNC-FD02</t>
  </si>
  <si>
    <t>Xác thực chuyển tab</t>
  </si>
  <si>
    <t>Click tab khác</t>
  </si>
  <si>
    <t>Nội dung thay đổi</t>
  </si>
  <si>
    <t>FUNC-FD03</t>
  </si>
  <si>
    <t>Kiểm tra click mua vé</t>
  </si>
  <si>
    <t>Click button</t>
  </si>
  <si>
    <t>Có suất</t>
  </si>
  <si>
    <t>Điều hướng</t>
  </si>
  <si>
    <t>FUNC-FD04</t>
  </si>
  <si>
    <t>Kiểm tra hiển thị khi không có lịch chiếu</t>
  </si>
  <si>
    <t>No data</t>
  </si>
  <si>
    <t>FUNC-FD05</t>
  </si>
  <si>
    <t>Xác thực lỗi API</t>
  </si>
  <si>
    <t>Ngắt API</t>
  </si>
  <si>
    <t>Hiển thị lỗi</t>
  </si>
  <si>
    <t>FUNC-FD06</t>
  </si>
  <si>
    <t>Xác thực refresh trang</t>
  </si>
  <si>
    <t>Refresh</t>
  </si>
  <si>
    <t>Load lại data</t>
  </si>
  <si>
    <t>FUNC-FD07</t>
  </si>
  <si>
    <t>Kiểm tra click “Mua vé” khi không có lịch chiếu</t>
  </si>
  <si>
    <t>Click “Mua vé”</t>
  </si>
  <si>
    <t>Không có suất chiếu</t>
  </si>
  <si>
    <t>Hiển thị thông báo không có lịch</t>
  </si>
  <si>
    <t>Không chuyển trang / hiển thị empty</t>
  </si>
  <si>
    <t>Failed</t>
  </si>
  <si>
    <t>GUI_SHOW Tìm kiếm</t>
  </si>
  <si>
    <t>GUI_SEARCH_01</t>
  </si>
  <si>
    <t>Hiển thị trang kết quả tìm kiếm với từ khóa</t>
  </si>
  <si>
    <t>Nhập từ khóa vào thanh tìm kiếm → nhấn Enter</t>
  </si>
  <si>
    <t>Đang ở trang user</t>
  </si>
  <si>
    <t>Hiển thị tiêu đề "Kết quả tìm kiếm cho: '[từ khóa]'" và danh sách FilmCard dạng grid 4 cột</t>
  </si>
  <si>
    <t>GUI_SEARCH_02</t>
  </si>
  <si>
    <t>Hiển thị thông báo khi không có kết quả tìm kiếm</t>
  </si>
  <si>
    <t>Nhập từ khóa không khớp bất kỳ phim nào → tìm kiếm</t>
  </si>
  <si>
    <t>Hệ thống có dữ liệu phim</t>
  </si>
  <si>
    <t>Hiển thị Empty component với text "Không tìm thấy kết quả nào phù hợp với từ khóa '[từ khóa]'"</t>
  </si>
  <si>
    <t>GUI_SEARCH_03</t>
  </si>
  <si>
    <t>Hiển thị FilmCard với đầy đủ thông tin</t>
  </si>
  <si>
    <t>Xem từng card trong kết quả tìm kiếm</t>
  </si>
  <si>
    <t>Kết quả tìm kiếm có ít nhất 1 phim</t>
  </si>
  <si>
    <t>Mỗi FilmCard hiển thị: poster (380px), tên phim, thể loại, thời lượng, ngày khởi chiếu, tag giới hạn tuổi màu cam</t>
  </si>
  <si>
    <t>GUI_SEARCH_04</t>
  </si>
  <si>
    <t>Hiển thị loading khi đang tìm kiếm</t>
  </si>
  <si>
    <t>Nhập từ khóa, quan sát trước khi dữ liệu trả về</t>
  </si>
  <si>
    <t>API chưa phản hồi</t>
  </si>
  <si>
    <t>Hiển thị Loading component với text "Đang tìm kiếm..."</t>
  </si>
  <si>
    <t>FUNCTION_SHOW Tìm kiếm</t>
  </si>
  <si>
    <t>CHUCNANG_SEARCH_01</t>
  </si>
  <si>
    <t>Kiểm tra tìm kiếm phim theo tên chính xác</t>
  </si>
  <si>
    <t>Nhập đúng tên phim vào ô tìm kiếm</t>
  </si>
  <si>
    <t>Hệ thống có phim với tên đó</t>
  </si>
  <si>
    <t>Phim tương ứng xuất hiện trong kết quả, không bỏ sót</t>
  </si>
  <si>
    <t>CHUCNANG_SEARCH_02</t>
  </si>
  <si>
    <t>Kiểm tra tìm kiếm phim có dấu tiếng Việt với từ không dấu</t>
  </si>
  <si>
    <t>Nhập "nguoi nhen" vào ô tìm kiếm</t>
  </si>
  <si>
    <t>Có phim tên "Người Nhện" trong hệ thống</t>
  </si>
  <si>
    <t>Phim "Người Nhện" xuất hiện trong kết quả (hàm normalizeText xử lý chuẩn hóa)</t>
  </si>
  <si>
    <t>CHUCNANG_SEARCH_03</t>
  </si>
  <si>
    <t>Kiểm tra tìm kiếm theo thể loại phim</t>
  </si>
  <si>
    <t>Nhập "Hành động" vào ô tìm kiếm</t>
  </si>
  <si>
    <t>Có phim thuộc thể loại "Hành động"</t>
  </si>
  <si>
    <t>Tất cả phim thuộc thể loại "Hành động" hiển thị trong kết quả</t>
  </si>
  <si>
    <t>CHUCNANG_SEARCH_04</t>
  </si>
  <si>
    <t>Kiểm tra tìm kiếm theo tên diễn viên</t>
  </si>
  <si>
    <t>Nhập tên diễn viên vào ô tìm kiếm</t>
  </si>
  <si>
    <t>Có phim có diễn viên tương ứng</t>
  </si>
  <si>
    <t>Các phim có diễn viên khớp với từ khóa xuất hiện trong kết quả</t>
  </si>
  <si>
    <t>CHUCNANG_SEARCH_05</t>
  </si>
  <si>
    <t>Kiểm tra tìm kiếm theo tên đạo diễn</t>
  </si>
  <si>
    <t>Nhập tên đạo diễn vào ô tìm kiếm</t>
  </si>
  <si>
    <t>Có phim có đạo diễn tương ứng</t>
  </si>
  <si>
    <t>Các phim có đạo diễn khớp với từ khóa xuất hiện trong kết quả</t>
  </si>
  <si>
    <t>CHUCNANG_SEARCH_06</t>
  </si>
  <si>
    <t>Xác minh Kết quả tìm kiếm chỉ hiển thị phim hoạt động</t>
  </si>
  <si>
    <t>Nhập từ khóa của phim đang ở trạng thái inactive</t>
  </si>
  <si>
    <t>Có phim inactive khớp từ khóa</t>
  </si>
  <si>
    <t>Phim inactive không xuất hiện trong kết quả (API lọc status=active cho non-admin)</t>
  </si>
  <si>
    <t>CHUCNANG_SEARCH_07</t>
  </si>
  <si>
    <t>Click vào FilmCard chuyển đến trang chi tiết phim</t>
  </si>
  <si>
    <t>Click vào một FilmCard trong kết quả tìm kiếm</t>
  </si>
  <si>
    <t>Chuyển hướng đến /films/[slug] của phim tương ứng</t>
  </si>
  <si>
    <t>CHUCNANG_SEARCH_08</t>
  </si>
  <si>
    <t>Kiểm tra khi không nhập gì vào thanh tìm kiếm</t>
  </si>
  <si>
    <t>Không gõ hoặc gõ dấu cách và nhấn enter</t>
  </si>
  <si>
    <t>Báo không tìm thấy phim phù hợp</t>
  </si>
  <si>
    <t>CHUCNANG_SEARCH_09</t>
  </si>
  <si>
    <t>Kiểm tra khi tìm kiếm phim không có trên hệ thống</t>
  </si>
  <si>
    <t>Nhập "abc" vào ô tìm kiếm</t>
  </si>
  <si>
    <t>Quản lý phim</t>
  </si>
  <si>
    <t>GUI_SHOW Quản lý phim</t>
  </si>
  <si>
    <t>GUI-FM-001</t>
  </si>
  <si>
    <t>Kiểm tra tiêu đề trang và nút Tạo phim mới hiển thị đúng</t>
  </si>
  <si>
    <t>1. Đăng nhập với tài khoản Admin.
 2. Vào menu Quản lý phim.
 3. Quan sát phần trên cùng của trang.</t>
  </si>
  <si>
    <t>Đã đăng nhập Admin.
 Trang /admin/films tải thành công.</t>
  </si>
  <si>
    <t>Nút "Tạo phim mới" (icon +) hiển thị rõ ràng ở góc trên trái trang.</t>
  </si>
  <si>
    <t>Hiệu</t>
  </si>
  <si>
    <t>GUI-FM-002</t>
  </si>
  <si>
    <t>Kiểm tra bảng danh sách phim hiển thị đủ các cột</t>
  </si>
  <si>
    <t>1. Đăng nhập Admin.
 2. Vào /admin/films.
 3. Quan sát header của bảng.</t>
  </si>
  <si>
    <t>Có ít nhất 1 phim trong DB.
 Đăng nhập Admin.</t>
  </si>
  <si>
    <t>Bảng hiển thị đủ 8 cột: Ảnh bìa, Tên phim, Thời lượng, Khởi chiếu, Định dạng, G.hạn tuổi, Trạng thái, Thịnh hành, Hành động.</t>
  </si>
  <si>
    <t>GUI-FM-003</t>
  </si>
  <si>
    <t>Kiểm tra ảnh bìa phim hiển thị đúng kích thước và bo góc</t>
  </si>
  <si>
    <t>1. Đăng nhập Admin.
 2. Vào /admin/films.
 3. Quan sát cột "Ảnh bìa" trong từng dòng.</t>
  </si>
  <si>
    <t>Có phim trong DB với thumbnail hợp lệ.</t>
  </si>
  <si>
    <t>Ảnh bìa hiển thị kích thước 80×120px, object-fit: cover, bo góc 8px.</t>
  </si>
  <si>
    <t>GUI-FM-004</t>
  </si>
  <si>
    <t>Xác minh Tag trạng thái màu xanh khi phim Active</t>
  </si>
  <si>
    <t>1. Đăng nhập Admin.
 2. Vào /admin/films.
 3. Tìm phim có status = active.
 4. Quan sát cột Trạng thái.</t>
  </si>
  <si>
    <t>Có phim với status = "active".</t>
  </si>
  <si>
    <t>Tag hiển thị màu xanh lá (green), text "Hoạt động".</t>
  </si>
  <si>
    <t>GUI-FM-005</t>
  </si>
  <si>
    <t>Xác minh Tag trạng thái màu đỏ khi phim Inactive</t>
  </si>
  <si>
    <t>1. Đăng nhập Admin.
 2. Vào /admin/films.
 3. Tìm phim có status = inactive.
 4. Quan sát cột Trạng thái.</t>
  </si>
  <si>
    <t>Có phim với status = "inactive".</t>
  </si>
  <si>
    <t>Tag hiển thị màu đỏ, text "Ngưng hoạt động".</t>
  </si>
  <si>
    <t>GUI-FM-006</t>
  </si>
  <si>
    <t>Xác minh Tag Thịnh hành đúng màu sắc theo giá trị isTrending</t>
  </si>
  <si>
    <t>1. Đăng nhập Admin.
 2. Vào /admin/films.
 3. Quan sát cột Thịnh hành với phim isTrending=true và false.</t>
  </si>
  <si>
    <t>Có ít nhất 1 phim trending=true và 1 phim trending=false.</t>
  </si>
  <si>
    <t>isTrending=true → Tag màu volcano "Thịnh hành".
 isTrending=false → Tag màu default "Bình thường".</t>
  </si>
  <si>
    <t>GUI-FM-007</t>
  </si>
  <si>
    <t>Kiểm tra 3 button hành động (Xem, Sửa, Xóa) hiển thị trong cột Hành động</t>
  </si>
  <si>
    <t>1. Đăng nhập Admin.
 2. Vào /admin/films.
 3. Quan sát cột Hành động của bất kỳ dòng nào.</t>
  </si>
  <si>
    <t>Có ít nhất 1 phim trong danh sách.</t>
  </si>
  <si>
    <t>3 button nhỏ hiển thị: nút Xem (EyeOutlined, primary), nút Sửa (EditOutlined, default), nút Xóa (DeleteOutlined, danger đỏ).</t>
  </si>
  <si>
    <t>GUI-FM-008</t>
  </si>
  <si>
    <t>Kiểm tra Tooltip hiển thị khi hover lên các button hành động</t>
  </si>
  <si>
    <t>1. Đăng nhập Admin.
 2. Vào /admin/films.
 3. Hover chuột lên từng button trong cột Hành động.</t>
  </si>
  <si>
    <t>Trình duyệt hỗ trợ hover.</t>
  </si>
  <si>
    <t>Hover nút Xem → tooltip "Xem chi tiết".
 Hover nút Sửa → tooltip "Chỉnh sửa".
 Hover nút Xóa → tooltip "Xóa".</t>
  </si>
  <si>
    <t>GUI-FM-009</t>
  </si>
  <si>
    <t>Kiểm tra modal Popconfirm xóa hiển thị đúng nội dung</t>
  </si>
  <si>
    <t>1. Đăng nhập Admin.
 2. Vào /admin/films.
 3. Click button Xóa (DeleteOutlined) của một phim bất kỳ.</t>
  </si>
  <si>
    <t>Popconfirm xuất hiện với:
 - Tiêu đề: "Xác nhận xóa"
 - Nội dung: "Bạn có chắc muốn xóa phim "[Tên phim]"?"
 - Nút "Xóa" (đỏ) và nút "Hủy".</t>
  </si>
  <si>
    <t>GUI-FM-010</t>
  </si>
  <si>
    <t>Kiểm tra Pagination hiển thị ở cuối trang cùng hàng với nút Thùng rác</t>
  </si>
  <si>
    <t>1. Đăng nhập Admin.
 2. Vào /admin/films có nhiều hơn 10 phim.
 3. Quan sát thanh dưới cùng.</t>
  </si>
  <si>
    <t>Có &gt;10 phim trong DB.</t>
  </si>
  <si>
    <t>Dòng cuối trang hiển thị: bên trái là nút "Thùng rác" (icon DeleteOutlined, màu đỏ), bên phải là Pagination (showSizeChanger, showQuickJumper, thông tin range).</t>
  </si>
  <si>
    <t>GUI-FM-011</t>
  </si>
  <si>
    <t>Xác minh icon tìm kiếm (SearchOutlined) hiển thị ở header cột Tên phim</t>
  </si>
  <si>
    <t>1. Đăng nhập Admin.
 2. Vào /admin/films.
 3. Quan sát header cột "Tên phim".</t>
  </si>
  <si>
    <t>Trang danh sách phim tải thành công.</t>
  </si>
  <si>
    <t>Cột "Tên phim" có icon kính lúp SearchOutlined ở bên phải header.</t>
  </si>
  <si>
    <t>GUI-FM-012</t>
  </si>
  <si>
    <t>Kiểm tra dropdown filter Trạng thái hiển thị đúng 2 tuỳ chọn</t>
  </si>
  <si>
    <t>1. Đăng nhập Admin.
 2. Vào /admin/films.
 3. Click icon filter ở header cột "Trạng thái".</t>
  </si>
  <si>
    <t>Dropdown filter hiển thị 2 lựa chọn: "Hoạt động" và "Ngưng hoạt động".</t>
  </si>
  <si>
    <t>GUI-FM-013</t>
  </si>
  <si>
    <t>Kiểm tra dropdown filter Thịnh hành hiển thị đúng 2 tuỳ chọn</t>
  </si>
  <si>
    <t>1. Đăng nhập Admin.
 2. Vào /admin/films.
 3. Click icon filter ở header cột "Thịnh hành".</t>
  </si>
  <si>
    <t>Dropdown filter hiển thị 2 lựa chọn: "Thịnh hành" và "Bình thường".</t>
  </si>
  <si>
    <t>GUI-FM-014</t>
  </si>
  <si>
    <t>Kiểm tra Loading spinner hiển thị khi đang tải dữ liệu</t>
  </si>
  <si>
    <t>1. Đăng nhập Admin.
 2. Mở /admin/films khi network chậm (throttle 3G).
 3. Quan sát màn hình trong lúc fetch API.</t>
  </si>
  <si>
    <t>Network throttle bật, API chưa trả về.</t>
  </si>
  <si>
    <t>Component Loading hiển thị với tip "Đang tải danh sách phim..." trong khi chờ API.</t>
  </si>
  <si>
    <t>GUI-FM-015</t>
  </si>
  <si>
    <t>Kiểm tra thông báo lỗi ErrorDisplay hiển thị khi API lỗi</t>
  </si>
  <si>
    <t>1. Đăng nhập Admin.
 2. Tắt server backend.
 3. Vào /admin/films.
 4. Quan sát màn hình.</t>
  </si>
  <si>
    <t>Backend server đang tắt.</t>
  </si>
  <si>
    <t>Component ErrorDisplay hiển thị thông báo lỗi và nút Retry (onRetry).</t>
  </si>
  <si>
    <t>FUNCTION_SHOW Quản lý phim</t>
  </si>
  <si>
    <t>FUNC-FM-001</t>
  </si>
  <si>
    <t>Kiểm tra tải danh sách phim thành công khi có dữ liệu</t>
  </si>
  <si>
    <t>1. Đăng nhập Admin.
 2. Truy cập /admin/films.
 3. Chờ API GET /api/v1/films phản hồi.
 4. Quan sát bảng.</t>
  </si>
  <si>
    <t>Backend đang chạy.
 DB có ít nhất 1 phim (deleted=false).</t>
  </si>
  <si>
    <t>Bảng hiển thị đầy đủ danh sách phim. Mỗi dòng có: ảnh bìa, tên, thời lượng, khởi chiếu, định dạng, giới hạn tuổi, trạng thái, thịnh hành.</t>
  </si>
  <si>
    <t>FUNC-FM-002</t>
  </si>
  <si>
    <t>Kiểm tra tải danh sách phim trả về lỗi khi API lỗi</t>
  </si>
  <si>
    <t>1. Đăng nhập Admin.
 2. Tắt backend hoặc trả lỗi 500.
 3. Truy cập /admin/films.
 4. Quan sát.</t>
  </si>
  <si>
    <t>Backend lỗi hoặc tắt.</t>
  </si>
  <si>
    <t>ErrorDisplay hiển thị thông báo lỗi. Không crash trang. Có nút Retry.</t>
  </si>
  <si>
    <t>FUNC-FM-003</t>
  </si>
  <si>
    <t>Kiểm tra tìm kiếm phim theo tên với từ khoá hợp lệ</t>
  </si>
  <si>
    <t>1. Đăng nhập Admin.
 2. Vào /admin/films.
 3. Click icon kính lúp ở cột "Tên phim".
 4. Nhập tên phim hợp lệ vào ô tìm kiếm.
 5. Click nút Search.</t>
  </si>
  <si>
    <t>Danh sách phim đã tải.
 Từ khoá tồn tại trong ít nhất 1 tên phim.</t>
  </si>
  <si>
    <t>Bảng lọc chỉ hiển thị các phim có tên khớp với từ khoá. Từ khoá được highlight màu vàng.</t>
  </si>
  <si>
    <t>FUNC-FM-004</t>
  </si>
  <si>
    <t>Kiểm tra tìm kiếm phim theo tên không tìm thấy kết quả</t>
  </si>
  <si>
    <t>1. Đăng nhập Admin.
 2. Vào /admin/films.
 3. Click icon kính lúp cột Tên phim.
 4. Nhập chuỗi không tồn tại (vd: "zzzzxxx").
 5. Click Search.</t>
  </si>
  <si>
    <t>Danh sách phim đã tải.</t>
  </si>
  <si>
    <t>Bảng không có dòng nào. Hiển thị empty state mặc định của Ant Design Table.</t>
  </si>
  <si>
    <t>FUNC-FM-005</t>
  </si>
  <si>
    <t>Kiểm tra chức năng toggle Trạng thái phim từ Active sang Inactive</t>
  </si>
  <si>
    <t>1. Đăng nhập Admin.
 2. Vào /admin/films.
 3. Tìm phim có status="active".
 4. Click vào Tag "Hoạt động" ở cột Trạng thái.
 5. Quan sát kết quả.</t>
  </si>
  <si>
    <t>Có phim với status="active".
 Backend đang chạy.</t>
  </si>
  <si>
    <t>API PATCH /api/v1/films/:id được gọi với {status:"inactive"}.
 Tag đổi màu đỏ, text thành "Ngưng hoạt động".
 Message success "Đã vô hiệu hóa phim thành công" xuất hiện.</t>
  </si>
  <si>
    <t>FUNC-FM-006</t>
  </si>
  <si>
    <t>Kiểm tra chức năng toggle Trạng thái phim từ Inactive sang Active</t>
  </si>
  <si>
    <t>1. Đăng nhập Admin.
 2. Vào /admin/films.
 3. Tìm phim có status="inactive".
 4. Click vào Tag "Ngưng hoạt động".
 5. Quan sát kết quả.</t>
  </si>
  <si>
    <t>Có phim với status="inactive".
 Backend đang chạy.</t>
  </si>
  <si>
    <t>API PATCH gọi với {status:"active"}.
 Tag đổi xanh lá, text "Hoạt động".
 Message success "Đã kích hoạt phim thành công".</t>
  </si>
  <si>
    <t>FUNC-FM-007</t>
  </si>
  <si>
    <t>Kiểm tra chức năng toggle Thịnh hành bật (false → true)</t>
  </si>
  <si>
    <t>1. Đăng nhập Admin.
 2. Vào /admin/films.
 3. Tìm phim isTrending=false.
 4. Click Tag "Bình thường".
 5. Quan sát kết quả.</t>
  </si>
  <si>
    <t>Có phim isTrending=false.
 Backend đang chạy.</t>
  </si>
  <si>
    <t>API PATCH gọi với {isTrending:true}.
 Tag đổi màu volcano "Thịnh hành".
 Message success "Đã đánh dấu phim thịnh hành".</t>
  </si>
  <si>
    <t>FUNC-FM-008</t>
  </si>
  <si>
    <t>Kiểm tra xóa mềm phim qua modal Popconfirm – xác nhận Xóa</t>
  </si>
  <si>
    <t>1. Đăng nhập Admin.
 2. Vào /admin/films.
 3. Click nút Xóa (đỏ) của 1 phim.
 4. Popconfirm xuất hiện → Click nút "Xóa".
 5. Quan sát.</t>
  </si>
  <si>
    <t>Có ít nhất 1 phim.
 Backend đang chạy.</t>
  </si>
  <si>
    <t>API DELETE /api/v1/films/:id được gọi.
 Phim bị xóa khỏi bảng ngay lập tức (optimistic update).
 Message success "Xóa phim thành công".</t>
  </si>
  <si>
    <t>FUNC-FM-009</t>
  </si>
  <si>
    <t>Kiểm tra hủy xóa phim qua modal Popconfirm – click Hủy</t>
  </si>
  <si>
    <t>1. Đăng nhập Admin.
 2. Vào /admin/films.
 3. Click nút Xóa của 1 phim.
 4. Popconfirm xuất hiện → Click "Hủy".
 5. Quan sát.</t>
  </si>
  <si>
    <t>Có ít nhất 1 phim.</t>
  </si>
  <si>
    <t>Popconfirm đóng lại.
 API DELETE không được gọi.
 Phim vẫn còn trong danh sách.</t>
  </si>
  <si>
    <t>FUNC-FM-010</t>
  </si>
  <si>
    <t>Kiểm tra xóa phim thất bại khi API trả về lỗi</t>
  </si>
  <si>
    <t>1. Đăng nhập Admin.
 2. Mock API DELETE trả về lỗi 500.
 3. Vào /admin/films → click Xóa → xác nhận Xóa.
 4. Quan sát.</t>
  </si>
  <si>
    <t>API DELETE bị mock trả lỗi.</t>
  </si>
  <si>
    <t>Message error hiển thị nội dung lỗi từ API.
 Phim vẫn còn trong danh sách (không bị xóa khỏi UI).</t>
  </si>
  <si>
    <t>FUNC-FM-011</t>
  </si>
  <si>
    <t>Kiểm tra sắp xếp danh sách theo cột Khởi chiếu</t>
  </si>
  <si>
    <t>1. Đăng nhập Admin.
 2. Vào /admin/films.
 3. Click header cột "Khởi chiếu" để sắp xếp.
 4. Click lần 2 để đảo chiều.</t>
  </si>
  <si>
    <t>Có ít nhất 2 phim với ngày phát hành khác nhau.</t>
  </si>
  <si>
    <t>Lần 1: phim sắp xếp tăng dần theo ngày phát hành.
 Lần 2: sắp xếp giảm dần.</t>
  </si>
  <si>
    <t>FUNC-FM-012</t>
  </si>
  <si>
    <t>Kiểm tra Pagination chuyển trang đúng</t>
  </si>
  <si>
    <t>1. Đăng nhập Admin.
 2. Vào /admin/films có &gt;10 phim.
 3. Click sang trang 2 trên Pagination.
 4. Quan sát.</t>
  </si>
  <si>
    <t>Bảng hiển thị đúng các phim ở trang 2 (phim thứ 11 trở đi).
 Thông tin range "11-20 của N phim" cập nhật đúng.</t>
  </si>
  <si>
    <t>FUNC-FM-013</t>
  </si>
  <si>
    <t>Kiểm tra thay đổi số dòng/trang (pageSize) hoạt động đúng</t>
  </si>
  <si>
    <t>1. Đăng nhập Admin.
 2. Vào /admin/films.
 3. Đổi pageSize thành 20 từ dropdown Size Changer.
 4. Quan sát bảng.</t>
  </si>
  <si>
    <t>Có &gt;10 phim.</t>
  </si>
  <si>
    <t>Bảng hiển thị tối đa 20 phim/trang. Thông tin range cập nhật. Số trang trong Pagination thay đổi tương ứng.</t>
  </si>
  <si>
    <t>FUNC-FM-014</t>
  </si>
  <si>
    <t>Kiểm tra filter Trạng thái – lọc chỉ hiển thị phim Hoạt động</t>
  </si>
  <si>
    <t>1. Đăng nhập Admin.
 2. Vào /admin/films.
 3. Click filter cột Trạng thái.
 4. Chọn "Hoạt động".
 5. Click OK.</t>
  </si>
  <si>
    <t>Có cả phim active và inactive.</t>
  </si>
  <si>
    <t>Bảng chỉ hiển thị các phim có status="active".
 Không có phim "Ngưng hoạt động" nào.</t>
  </si>
  <si>
    <t>FUNC-FM-015</t>
  </si>
  <si>
    <t>Kiểm tra điều hướng đến trang Thùng rác khi click nút Thùng rác</t>
  </si>
  <si>
    <t>1. Đăng nhập Admin.
 2. Vào /admin/films.
 3. Click nút "Thùng rác" (icon DeleteOutlined, màu đỏ) ở cuối trang.</t>
  </si>
  <si>
    <t>Trang danh sách phim đang mở.</t>
  </si>
  <si>
    <t>Trình duyệt chuyển hướng đến /admin/films/trash.</t>
  </si>
  <si>
    <t>FUNC-FM-016</t>
  </si>
  <si>
    <t>Kiểm tra điều hướng sang trang Tạo phim mới khi click nút Tạo phim mới</t>
  </si>
  <si>
    <t>1. Đăng nhập Admin.
 2. Vào /admin/films.
 3. Click nút "Tạo phim mới" (icon +).</t>
  </si>
  <si>
    <t>Đang ở trang /admin/films.</t>
  </si>
  <si>
    <t>Trình duyệt chuyển hướng đến /admin/films/create.</t>
  </si>
  <si>
    <t>FUNC-FM-017</t>
  </si>
  <si>
    <t>Kiểm tra điều hướng đến trang Xem chi tiết phim khi click nút Xem</t>
  </si>
  <si>
    <t>1. Đăng nhập Admin.
 2. Vào /admin/films.
 3. Click nút Xem (EyeOutlined) của phim bất kỳ.</t>
  </si>
  <si>
    <t>Trình duyệt chuyển hướng đến /admin/films/:id (ID của phim đó).</t>
  </si>
  <si>
    <t>FUNC-FM-018</t>
  </si>
  <si>
    <t>Kiểm tra điều hướng đến trang Chỉnh sửa phim khi click nút Sửa</t>
  </si>
  <si>
    <t>1. Đăng nhập Admin.
 2. Vào /admin/films.
 3. Click nút Sửa (EditOutlined) của phim bất kỳ.</t>
  </si>
  <si>
    <t>Trình duyệt chuyển hướng đến /admin/films/edit/:id.</t>
  </si>
  <si>
    <t>FUNC-FM-019</t>
  </si>
  <si>
    <t>Xác minh người dùng không phải Admin không thể truy cập trang Quản lý phim</t>
  </si>
  <si>
    <t>1. Đăng nhập với tài khoản User thường (không phải Admin).
 2. Truy cập trực tiếp URL /admin/films.
 3. Quan sát.</t>
  </si>
  <si>
    <t>Tài khoản User thường đã đăng nhập.</t>
  </si>
  <si>
    <t>Bị chuyển hướng sang trang Unauthorized hoặc trang đăng nhập. Không thể xem danh sách phim admin.</t>
  </si>
  <si>
    <t>FUNC-FM-020</t>
  </si>
  <si>
    <t>Xác minh trạng thái loading button Xóa khi đang xử lý xóa</t>
  </si>
  <si>
    <t>1. Đăng nhập Admin.
 2. Vào /admin/films.
 3. Click Xóa → xác nhận trong Popconfirm.
 4. Quan sát button trong lúc API đang gọi.</t>
  </si>
  <si>
    <t>Network throttle để kéo dài thời gian API.</t>
  </si>
  <si>
    <t>Button Xóa hiển thị trạng thái loading (spinner) trong khi đang gọi API. Không thể click thêm.</t>
  </si>
  <si>
    <t>Xem chi tiết phim</t>
  </si>
  <si>
    <t>GUI_SHOW Xem chi tiết phim</t>
  </si>
  <si>
    <t>Kiểm tra bố cục giao diện tổng thể trang Chi tiết phim</t>
  </si>
  <si>
    <t>1. Đăng nhập quyền Admin.
 2. Tại danh sách phim, nhấn biểu tượng "Xem chi tiết" của một phim bất kỳ.
 3. Quan sát cách sắp xếp các Card thông tin.</t>
  </si>
  <si>
    <t>Phim có đầy đủ dữ liệu trong hệ thống.</t>
  </si>
  <si>
    <t>Giao diện chia làm 2 cột rõ rệt:
 - Cột trái: Poster, Tên phim, Trạng thái, Thông tin nhanh.
 - Cột phải: Trailer, Nội dung mô tả, Danh sách Diễn viên/Đạo diễn, Thông tin hệ thống.</t>
  </si>
  <si>
    <t>Xác minh hiển thị Poster và tính năng xem ảnh lớn</t>
  </si>
  <si>
    <t>1. Quan sát ảnh Poster ở cột bên trái.
 2. Di chuột vào ảnh và nhấn để xem chế độ Preview.</t>
  </si>
  <si>
    <t>Ảnh poster đã được upload thành công.</t>
  </si>
  <si>
    <t>Ảnh poster hiển thị rõ nét, không bị méo. Khi nhấn vào, hệ thống hiển thị lớp mask "Xem ảnh lớn" và mở modal phóng to ảnh thành công.</t>
  </si>
  <si>
    <t>Kiểm tra hiển thị màu sắc của các nhãn (Tag) trạng thái và độ tuổi</t>
  </si>
  <si>
    <t>1. Quan sát các Tag trạng thái (Active/Inactive) và Tag độ tuổi (P, K, T13, T16, T18, C).</t>
  </si>
  <si>
    <t>Phim đã được gán trạng thái và độ tuổi cụ thể.</t>
  </si>
  <si>
    <t>Các Tag hiển thị đúng màu sắc quy định trong code:
 - Active: Xanh lá; Inactive: Đỏ.
 - T16: Đỏ; T18: Đỏ đậm (Volcano).
 - Phim thịnh hành: Màu vàng (Gold) có icon Crown.</t>
  </si>
  <si>
    <t>1. Nhấn F12 chuyển sang chế độ Mobile (iPhone/Samsung).
 2. Quan sát giao diện trang.</t>
  </si>
  <si>
    <t>Giao diện tự động chuyển từ 2 cột sang 1 cột xếp chồng. Các Card thông tin giãn cách đều, không bị tràn màn hình hoặc chồng chéo chữ.</t>
  </si>
  <si>
    <t>FUNCTION_SHOW Xem chi tiết phim</t>
  </si>
  <si>
    <t>Xác thực chức năng tải dữ liệu phim theo ID từ URL</t>
  </si>
  <si>
    <t>1. Truy cập vào đường dẫn /admin/films/detail/[id-phim].
 2. Chờ hệ thống load dữ liệu.</t>
  </si>
  <si>
    <t>ID phim hợp lệ và tồn tại trong Database.</t>
  </si>
  <si>
    <t>Hệ thống hiển thị biểu tượng Loading (Spin). Sau đó hiển thị chính xác và đầy đủ mọi thông tin của phim có ID tương ứng.</t>
  </si>
  <si>
    <t>Kiểm tra chức năng nút "Quay lại danh sách"</t>
  </si>
  <si>
    <t>1. Tại trang chi tiết phim, nhấn nút "Quay lại danh sách".</t>
  </si>
  <si>
    <t>Hệ thống điều hướng người dùng quay trở lại trang /admin/films chính xác.</t>
  </si>
  <si>
    <t>Kiểm tra chức năng nút "Chỉnh sửa phim"</t>
  </si>
  <si>
    <t>1. Tại trang chi tiết phim, nhấn nút "Chỉnh sửa phim".</t>
  </si>
  <si>
    <t>Hệ thống điều hướng người dùng đến trang /admin/films/edit/[id-phim] tương ứng.</t>
  </si>
  <si>
    <t>Xác minh hiển thị Trailer phim từ Youtube</t>
  </si>
  <si>
    <t>1. Quan sát khu vực Trailer ở cột bên phải.
 2. Nhấn nút Play trên video.</t>
  </si>
  <si>
    <t>Phim có lưu link trailer Youtube hợp lệ.</t>
  </si>
  <si>
    <t>Video Youtube được nhúng chính xác trong Card "Trailer". Video có thể phát, tạm dừng và chuyển sang chế độ toàn màn hình trực tiếp tại trang.</t>
  </si>
  <si>
    <t>Kiểm tra xử lý khi ID phim không tồn tại hoặc sai định dạng</t>
  </si>
  <si>
    <t>1. Nhập một ID ngẫu nhiên không có trong DB lên thanh địa chỉ URL (ví dụ: /admin/films/detail/123).</t>
  </si>
  <si>
    <t>Hệ thống không bị treo. Hiển thị giao diện báo lỗi (ErrorDisplay) với nội dung "Không thể tải thông tin phim" hoặc "Không tìm thấy thông tin phim".</t>
  </si>
  <si>
    <t>Xác thực tính năng "Thử lại" (Retry) khi tải dữ liệu lỗi</t>
  </si>
  <si>
    <t>1. Giả lập lỗi mạng hoặc tắt Server API.
 2. Truy cập trang chi tiết phim.
 3. Khi giao diện lỗi hiện ra, nhấn nút "Thử lại" (Retry).</t>
  </si>
  <si>
    <t>Hệ thống đang hiển thị màn hình báo lỗi.</t>
  </si>
  <si>
    <t>Hệ thống thực hiện gọi lại API getFilmById để cố gắng tải lại dữ liệu phim một lần nữa.</t>
  </si>
  <si>
    <t>Kiểm tra hiển thị danh sách Diễn viên và Đạo diễn dưới dạng nhãn (Tag)</t>
  </si>
  <si>
    <t>1. Quan sát mục "Diễn viên" và "Đạo diễn".</t>
  </si>
  <si>
    <t>Phim có nhiều diễn viên và đạo diễn trong mảng dữ liệu.</t>
  </si>
  <si>
    <t>Mỗi tên diễn viên/đạo diễn hiển thị thành một Tag riêng biệt (Diễn viên: màu xanh Blue, Đạo diễn: màu xanh Green). Dữ liệu được lấy chính xác từ mảng trong Database.</t>
  </si>
  <si>
    <t>Xác minh hiển thị "Thông tin hệ thống"</t>
  </si>
  <si>
    <t>1. Cuộn xuống cuối trang chi tiết.
 2. Quan sát mục "Thông tin hệ thống".</t>
  </si>
  <si>
    <t>Hiển thị chính xác:
 - Ngày tạo, Ngày cập nhật (định dạng DD/MM/YYYY HH:mm).
 - Slug và ID (hiển thị dưới dạng mã code để Admin dễ sao chép).</t>
  </si>
  <si>
    <t>FUNCTION_SHOW_09</t>
  </si>
  <si>
    <t>Kiểm tra xử lý khi phim không có Trailer hoặc không có các thông tin tùy chọn</t>
  </si>
  <si>
    <t>1. Xem chi tiết một phim không có link Trailer và không có danh sách Diễn viên.</t>
  </si>
  <si>
    <t>Dữ liệu phim trong DB bỏ trống trường trailer và actors.</t>
  </si>
  <si>
    <t>Hệ thống ẩn Card Trailer và ẩn mục Diễn viên, các thông tin khác vẫn hiển thị bình thường mà không gây lỗi giao diện.</t>
  </si>
  <si>
    <t>Form Phim</t>
  </si>
  <si>
    <t>GUI_SHOW Form Thêm/Sửa phim</t>
  </si>
  <si>
    <t>3/27/2026</t>
  </si>
  <si>
    <t>FUNCTION_SHOW Form Thêm/Sửa phim</t>
  </si>
  <si>
    <t>Xác thực chức năng tạo phim mới thành công với đầy đủ dữ liệu hợp lệ</t>
  </si>
  <si>
    <t>1. Nhập đầy đủ thông tin vào tất cả các trường (bao gồm cả trường không bắt buộc).
 2. Upload ảnh poster hợp lệ.
 3. Nhấn nút "Tạo phim".</t>
  </si>
  <si>
    <t>Các danh mục phim (Categories) đã có sẵn trong DB.</t>
  </si>
  <si>
    <t>Hệ thống hiển thị thông báo "Tạo phim mới thành công". Toàn bộ form được làm trống dữ liệu. Phim mới xuất hiện trong danh sách Admin.</t>
  </si>
  <si>
    <t>Xác thực chức năng cập nhật phim thành công</t>
  </si>
  <si>
    <t>1. Thay đổi thông tin tại trường "Tên phim" và "Mô tả".
 2. Nhấn nút "Cập nhật phim".</t>
  </si>
  <si>
    <t>Phim đang thực hiện sửa tồn tại trong hệ thống.</t>
  </si>
  <si>
    <t>Hệ thống hiển thị thông báo "Cập nhật phim thành công". Sau 1.5 giây, trang tự động điều hướng về trang danh sách phim Admin.</t>
  </si>
  <si>
    <t>Kiểm tra lỗi khi bỏ trống các trường bắt buộc</t>
  </si>
  <si>
    <t>1. Để trống toàn bộ Form.
 2. Nhấn nút "Tạo phim".</t>
  </si>
  <si>
    <t>Các trường: Tên phim, Thể loại, Định dạng, Diễn viên, Đạo diễn, Ngày phát hành, Thời lượng, Độ tuổi, Ngôn ngữ, Mô tả hiển thị cảnh báo đỏ yêu cầu nhập liệu.</t>
  </si>
  <si>
    <t>Kiểm tra giới hạn ký tự tối thiểu và tối đa của Tên phim</t>
  </si>
  <si>
    <t>1. Nhập tên phim có 1 ký tự và nhấn Lưu.
 2. Nhập tên phim dài hơn 200 ký tự và nhấn Lưu.</t>
  </si>
  <si>
    <t>Backend trả về lỗi thông báo "Tiêu đề phim phải có từ 2 đến 200 ký tự".</t>
  </si>
  <si>
    <t>Xác minh logic chuyển đổi chuỗi sang mảng cho Diễn viên và Đạo diễn</t>
  </si>
  <si>
    <t>1. Nhập vào ô Diễn viên chuỗi: "Diễn viên A, Diễn viên B, Diễn viên C".
 2. Nhấn Lưu và kiểm tra dữ liệu gửi đi (Network tab).</t>
  </si>
  <si>
    <t>Chuỗi được tách thành mảng 3 phần tử: ["Diễn viên A", "Diễn viên B", "Diễn viên C"]. Các khoảng trắng thừa được loại bỏ.</t>
  </si>
  <si>
    <t>Kiểm tra giới hạn Thời lượng phim theo quy tắc Backend</t>
  </si>
  <si>
    <t>1. Nhập thời lượng là 20 phút.
 2. Nhấn nút Lưu.
 3. Nhập thời lượng là 350 phút.
 4. Nhấn nút Lưu.</t>
  </si>
  <si>
    <t>Backend trả về lỗi: "Thời lượng phim phải từ 30 đến 300 phút" (Dù Frontend cho phép nhập số dương bất kỳ).</t>
  </si>
  <si>
    <t>Xác thực định dạng URL cho link Trailer phim</t>
  </si>
  <si>
    <t>1. Nhập một chuỗi văn bản không phải URL vào ô Trailer.
 2. Nhập link không thuộc Youtube (ví dụ: facebook.com/...).
 3. Nhấn nút Lưu.</t>
  </si>
  <si>
    <t>Hệ thống báo lỗi: "Vui lòng nhập URL hợp lệ" hoặc "Link trailer phải là URL YouTube hợp lệ".</t>
  </si>
  <si>
    <t>Kiểm tra giới hạn ký tự cho trường Mô tả phim</t>
  </si>
  <si>
    <t>1. Nhập nội dung mô tả dưới 20 ký tự.
 2. Nhập nội dung mô tả trên 1000 ký tự.
 3. Nhấn nút Lưu.</t>
  </si>
  <si>
    <t>Backend báo lỗi: "Mô tả phim phải có từ 20 đến 1000 ký tự".</t>
  </si>
  <si>
    <t>Xác minh tính năng gán phim vào danh sách Phim xu hướng (Trending)</t>
  </si>
  <si>
    <t>1. Bật Switch "Phim xu hướng" (Checked).
 2. Nhấn Lưu phim.</t>
  </si>
  <si>
    <t>Phim được lưu với giá trị isTrending: true. Phim xuất hiện trong phần Slide Trending ngoài trang chủ người dùng.</t>
  </si>
  <si>
    <t>FUNCTION_SHOW_10</t>
  </si>
  <si>
    <t>Xác minh logic chuyển đổi trạng thái Hoạt động (Active/Inactive)</t>
  </si>
  <si>
    <t>1. Tắt Switch "Trạng thái hoạt động" (Unchecked).
 2. Nhấn Lưu phim.</t>
  </si>
  <si>
    <t>Dữ liệu gửi đi được chuyển đổi từ kiểu Boolean (false) sang chuỗi "inactive". Phim không hiển thị bên trang User.</t>
  </si>
  <si>
    <t>FUNCTION_SHOW_11</t>
  </si>
  <si>
    <t>Kiểm tra chức năng chọn nhiều thể loại và định dạng chiếu</t>
  </si>
  <si>
    <t>1. Tại ô Thể loại, chọn 3 mục (Hành động, Hài, Kinh dị).
 2. Tại ô Định dạng, chọn 2 mục (2D, IMAX).
 3. Nhấn Lưu.</t>
  </si>
  <si>
    <t>Dữ liệu gửi đi chứa mảng categoryIds có 3 ID và availableFormats có 2 giá trị.</t>
  </si>
  <si>
    <t>FUNCTION_SHOW_12</t>
  </si>
  <si>
    <t>Xác thực chức năng nút "Hủy" trong Form</t>
  </si>
  <si>
    <t>1. Nhập một số dữ liệu vào Form.
 2. Nhấn nút "Hủy".</t>
  </si>
  <si>
    <t>Hệ thống hủy bỏ thao tác và điều hướng người dùng quay lại trang danh sách phim Admin.</t>
  </si>
  <si>
    <t>FUNCTION_SHOW_13</t>
  </si>
  <si>
    <t>Kiểm tra xử lý khi quá trình Upload poster gặp lỗi</t>
  </si>
  <si>
    <t>1. Chọn tệp ảnh để upload.
 2. Ngắt kết nối mạng hoặc giả lập Server upload lỗi 500.</t>
  </si>
  <si>
    <t>Hệ thống hiển thị thông báo upload ảnh thất bại. Nút "Lưu" phim bị giữ trạng thái Loading hoặc bị khóa cho đến khi ảnh được tải lên thành công.</t>
  </si>
  <si>
    <t>FUNCTION_SHOW_14</t>
  </si>
  <si>
    <t>Xác minh logic khôi phục dữ liệu mảng về chuỗi khi sửa phim</t>
  </si>
  <si>
    <t>1. Nhấn Sửa một phim có 3 diễn viên trong DB.
 2. Quan sát ô nhập liệu Diễn viên.</t>
  </si>
  <si>
    <t>Phim trong DB có trường actors là mảng.</t>
  </si>
  <si>
    <t>Hệ thống tự động nối mảng diễn viên thành chuỗi cách nhau bởi dấu phẩy (ví dụ: "A, B, C") để người dùng dễ chỉnh sửa.</t>
  </si>
  <si>
    <t>FUNCTION_SHOW_15</t>
  </si>
  <si>
    <t>Kiểm tra bảo mật Backend đối với các trường dữ liệu hệ thống</t>
  </si>
  <si>
    <t>1. Dùng công cụ can thiệp (Postman) gửi yêu cầu PATCH kèm trường slug hoặc createdAt mới.</t>
  </si>
  <si>
    <t>Backend Validator tự động loại bỏ các trường cấm này và chỉ cập nhật các trường được phép, không cho phép thay đổi slug hay ngày tạo.</t>
  </si>
  <si>
    <t>Thùng rác phim</t>
  </si>
  <si>
    <t>GUI_SHOW Thùng rác phim</t>
  </si>
  <si>
    <t>GUI-TRF01</t>
  </si>
  <si>
    <t>Kiểm tra xác thực hiển thị tiêu đề trang thùng rác và số lượng</t>
  </si>
  <si>
    <t>1. Đăng nhập tài khoản Admin 
2. Truy cập /admin/films
3. Click nút 'Thùng rác' ở cuối bảng</t>
  </si>
  <si>
    <t>Đã đăng nhập admin, có ít nhất 1 phim đã xóa mềm</t>
  </si>
  <si>
    <t>Tiêu đề '🗑️ Thùng rác — Phim (n)' hiển thị đúng, với n là tổng số lượng phim trong thùng rác</t>
  </si>
  <si>
    <t> Việt</t>
  </si>
  <si>
    <t>GUI-TRF02</t>
  </si>
  <si>
    <t>Kiểm tra xác thực hiển thị nút "Quay lại danh sách"</t>
  </si>
  <si>
    <t>1. Truy cập trực tiếp link /admin/films/trash</t>
  </si>
  <si>
    <t>Đã đăng nhập admin</t>
  </si>
  <si>
    <t>Nút 'Quay lại danh sách' kèm icon ArrowLeftOutlined hiển thị rõ ràng ở góc trên bên trái</t>
  </si>
  <si>
    <t>GUI-TRF03</t>
  </si>
  <si>
    <t>Kiểm tra xác thực hiển thị bảng dữ liệu phim đã xóa với đủ các cột</t>
  </si>
  <si>
    <t>1. Quan sát bảng dữ liệu trên trang</t>
  </si>
  <si>
    <t>Thùng rác có dữ liệu</t>
  </si>
  <si>
    <t>Bảng hiển thị đủ 8 cột: Ảnh bìa, Tên phim, Thời lượng, Khởi chiếu, Định dạng, G.hạn tuổi, Trạng thái, Hành động</t>
  </si>
  <si>
    <t>GUI-TRF04</t>
  </si>
  <si>
    <t>Kiểm tra xác thực hiển thị ảnh bìa (thumbnail) trong bảng</t>
  </si>
  <si>
    <t>1. Quan sát cột 'Ảnh bìa' 
2. Rê chuột vào ảnh</t>
  </si>
  <si>
    <t>Thùng rác có phim</t>
  </si>
  <si>
    <t>Ảnh hiển thị đúng kích thước (60x90), bo góc. Khi rê chuột hiện mask "Xem"</t>
  </si>
  <si>
    <t>GUI-TRF05</t>
  </si>
  <si>
    <t>Kiểm tra xác thực hiển thị các Tag định dạng và giới hạn tuổi</t>
  </si>
  <si>
    <t>1. Quan sát cột 'Định dạng' và 'G.hạn tuổi'</t>
  </si>
  <si>
    <t>Phim có đầy đủ format (2D/3D) và ageRating</t>
  </si>
  <si>
    <t>Cột Định dạng hiện tag xanh (Blue). Cột G.hạn tuổi hiện tag cam (Orange) ví dụ: T16, P, K...</t>
  </si>
  <si>
    <t>GUI-TRF06</t>
  </si>
  <si>
    <t>Kiểm tra xác thực hiển thị tag trạng thái hoạt động</t>
  </si>
  <si>
    <t>1. Quan sát cột 'Trạng thái'</t>
  </si>
  <si>
    <t>Có phim ở trạng thái active và inactive</t>
  </si>
  <si>
    <t>Trạng thái 'Hoạt động' hiện tag xanh lá (Green), 'Ngưng hoạt động' hiện tag đỏ (Red)</t>
  </si>
  <si>
    <t>GUI-TRF07</t>
  </si>
  <si>
    <t>Kiểm tra xác thực hiển thị 2 nút hành động: Khôi phục và Xóa vĩnh viễn</t>
  </si>
  <si>
    <t>1. Quan sát cột 'Hành động' trên mỗi dòng</t>
  </si>
  <si>
    <t>Có ít nhất 1 phim trong thùng rác</t>
  </si>
  <si>
    <t>Mỗi dòng có nút Restore (màu xanh lá, icon Undo) và nút Delete (màu đỏ, icon Delete) kèm Tooltip tương ứng</t>
  </si>
  <si>
    <t>GUI-TRF08</t>
  </si>
  <si>
    <t>Kiểm tra xác thực hiển thị trạng thái "Thùng rác trống"</t>
  </si>
  <si>
    <t>1. Truy cập trang khi thùng rác không có dữ liệu</t>
  </si>
  <si>
    <t>Database bảng films không có bản ghi nào deleted: true</t>
  </si>
  <si>
    <t>Bảng hiển thị hình ảnh Empty và text "Thùng rác trống" ở giữa</t>
  </si>
  <si>
    <t>GUI-TRF09</t>
  </si>
  <si>
    <t>Kiểm tra xác thực hiển thị loading spinner khi đang tải dữ liệu</t>
  </si>
  <si>
    <t>1. F5 (Refresh) trang thùng rác</t>
  </si>
  <si>
    <t>Kết nối mạng bình thường</t>
  </si>
  <si>
    <t>Hiển thị component Loading với tip 'Đang tải thùng rác phim...' trước khi dữ liệu hiện ra</t>
  </si>
  <si>
    <t>GUI-TRF10</t>
  </si>
  <si>
    <t>Kiểm tra xác thực hiển thị phân trang (Pagination)</t>
  </si>
  <si>
    <t>1. Quan sát cuối trang bảng</t>
  </si>
  <si>
    <t>Có hơn 10 phim trong thùng rác</t>
  </si>
  <si>
    <t>Pagination hiển thị: số trang, showSizeChanger (10/20/50/100), showQuickJumper, text tóm tắt 'x-y của n phim'</t>
  </si>
  <si>
    <t>GUI-TRF11</t>
  </si>
  <si>
    <t>Kiểm tra xác thực hiển thị ô tìm kiếm theo tên phim</t>
  </si>
  <si>
    <t>1. Click vào icon search tại cột 'Tên phim'</t>
  </si>
  <si>
    <t>Có dữ liệu trong thùng rác</t>
  </si>
  <si>
    <t>Hiện dropdown tìm kiếm gồm input text, nút 'Search' và nút 'Reset'</t>
  </si>
  <si>
    <t>FUNCTION_SHOW Thùng rác phim</t>
  </si>
  <si>
    <t>FUNC-TRF01</t>
  </si>
  <si>
    <t>Kiểm tra xác thực điều hướng đến thùng rác từ danh sách chính</t>
  </si>
  <si>
    <t>1. Vào /admin/films 
2. Cuộn xuống cuối trang 
3. Click nút 'Thùng rác'</t>
  </si>
  <si>
    <t>Chuyển hướng thành công sang /admin/films/trash và load đúng danh sách phim đã xóa</t>
  </si>
  <si>
    <t>FUNC-TRF02</t>
  </si>
  <si>
    <t>Kiểm tra xác thực nút "Quay lại danh sách" điều hướng về trang chính</t>
  </si>
  <si>
    <t>1. Đang ở trang /admin/films/trash
2. Click nút 'Quay lại danh sách'</t>
  </si>
  <si>
    <t>Đang ở trang thùng rác</t>
  </si>
  <si>
    <t>Chuyển hướng thành công về /admin/films, hiển thị danh sách phim đang hoạt động bình thường</t>
  </si>
  <si>
    <t>FUNC-TRF03</t>
  </si>
  <si>
    <t>Kiểm tra xác thực khôi phục phim - hiển thị Popconfirm xác nhận</t>
  </si>
  <si>
    <t>1. Click nút Khôi phục (icon Undo) của 1 phim</t>
  </si>
  <si>
    <t>Hiển thị Popconfirm hỏi: "Khôi phục phim '&lt;tên phim&gt;'?" kèm 2 nút 'Khôi phục' và 'Hủy'</t>
  </si>
  <si>
    <t>FUNC-TRF04</t>
  </si>
  <si>
    <t>Kiểm tra xác thực khôi phục phim thành công</t>
  </si>
  <si>
    <t>1. Click nút Khôi phục 
2. Click 'Khôi phục' trong Popconfirm</t>
  </si>
  <si>
    <t>Click nút xác nhận</t>
  </si>
  <si>
    <t>Phim biến mất khỏi bảng thùng rác. Thông báo success: "Đã khôi phục phim '&lt;tên&gt;' thành công". Phim xuất hiện lại ở trang danh sách chính</t>
  </si>
  <si>
    <t>FUNC-TRF05</t>
  </si>
  <si>
    <t>Kiểm tra xác thực khôi phục phim thất bại (Lỗi API)</t>
  </si>
  <si>
    <t>1. Click nút Khôi phục và xác nhận</t>
  </si>
  <si>
    <t>Server hoặc mạng lỗi khi gọi API Patch</t>
  </si>
  <si>
    <t>Hiển thị thông báo lỗi từ server (ví dụ: "Không thể khôi phục phim"). Phim vẫn nằm trong thùng rác</t>
  </si>
  <si>
    <t>FUNC-TRF06</t>
  </si>
  <si>
    <t>Kiểm tra xác thực trạng thái loading khi đang xử lý khôi phục</t>
  </si>
  <si>
    <t>Mạng chậm hoặc delay server</t>
  </si>
  <si>
    <t>Nút Khôi phục chuyển sang trạng thái loading (spinner), không cho phép click trùng lặp</t>
  </si>
  <si>
    <t>FUNC-TRF07</t>
  </si>
  <si>
    <t>Kiểm tra xác thực xóa vĩnh viễn - hiển thị Popconfirm cảnh báo</t>
  </si>
  <si>
    <t>1. Click nút Xóa vĩnh viễn (icon Delete)</t>
  </si>
  <si>
    <t>Hiện Popconfirm cảnh báo: "Thao tác này không thể hoàn tác. Bạn có chắc muốn xóa vĩnh viễn phim '&lt;tên&gt;'?"</t>
  </si>
  <si>
    <t>FUNC-TRF08</t>
  </si>
  <si>
    <t>Kiểm tra xác thực xóa vĩnh viễn phim thành công</t>
  </si>
  <si>
    <t>1. Click nút Xóa vĩnh viễn 
2. Click 'Xóa vĩnh viễn' trong Popconfirm</t>
  </si>
  <si>
    <t>Phim không có ràng buộc dữ liệu nghiêm trọng</t>
  </si>
  <si>
    <t>Phim biến mất hoàn toàn khỏi DB. Thông báo success: "Đã xóa vĩnh viễn phim '&lt;tên&gt;'". Số lượng (n) trên tiêu đề giảm xuống</t>
  </si>
  <si>
    <t>FUNC-TRF09</t>
  </si>
  <si>
    <t>Kiểm tra xác thực xóa vĩnh viễn thất bại do có ràng buộc suất chiếu</t>
  </si>
  <si>
    <t>1. Click nút Xóa vĩnh viễn phim đang có suất chiếu (kể cả suất chiếu đã xóa) 
2. Xác nhận xóa</t>
  </si>
  <si>
    <t>Phim đang được tham chiếu bởi bản ghi ShowTime trong DB</t>
  </si>
  <si>
    <t>Thông báo lỗi: "Không thể xóa vĩnh viễn. Film đang được tham chiếu bởi n suất chiếu...". Phim không bị xóa</t>
  </si>
  <si>
    <t>FUNC-TRF10</t>
  </si>
  <si>
    <t>Kiểm tra xác thực chức năng tìm kiếm phim trong thùng rác</t>
  </si>
  <si>
    <t>1. Click icon search ở cột Tên phim 
2. Nhập tên phim có tồn tại 
3. Click 'Search'</t>
  </si>
  <si>
    <t>Có nhiều phim trong thùng rác</t>
  </si>
  <si>
    <t>Bảng chỉ hiển thị các phim có tên chứa từ khóa vừa nhập (không phân biệt hoa thường)</t>
  </si>
  <si>
    <t>FUNC-TRF11</t>
  </si>
  <si>
    <t>Kiểm tra xác thực nút Reset tìm kiếm</t>
  </si>
  <si>
    <t>1. Đang trong trạng thái lọc tìm kiếm 
2. Click icon search
3. Click 'Reset'</t>
  </si>
  <si>
    <t>Đang có kết quả lọc</t>
  </si>
  <si>
    <t>Ô input tìm kiếm trống. Bảng hiển thị lại toàn bộ danh sách phim trong thùng rác</t>
  </si>
  <si>
    <t>FUNC-TRF12</t>
  </si>
  <si>
    <t>Kiểm tra xác thực phân trang khi chuyển trang</t>
  </si>
  <si>
    <t>1. Click chọn trang số 2</t>
  </si>
  <si>
    <t>Thùng rác có &gt; 10 bản ghi</t>
  </si>
  <si>
    <t>Bảng load dữ liệu mới của trang 2. Text tóm tắt cập nhật (vd: 11-20 của 25 phim)</t>
  </si>
  <si>
    <t>FUNC-TRF13</t>
  </si>
  <si>
    <t>Kiểm tra xác thực thay đổi số dòng hiển thị trên mỗi trang</t>
  </si>
  <si>
    <t>1. Chọn '20' từ dropdown pageSize</t>
  </si>
  <si>
    <t>Có &gt; 20 phim trong thùng rác</t>
  </si>
  <si>
    <t>Bảng thay đổi số lượng hiển thị tối đa 20 dòng trên 1 trang</t>
  </si>
  <si>
    <t>FUNC-TRF14</t>
  </si>
  <si>
    <t>Kiểm tra xác thực truy cập trái phép (Phân quyền)</t>
  </si>
  <si>
    <t>1. Đăng nhập tài khoản role 'user' 
2. Cố tình truy cập /admin/films/trash</t>
  </si>
  <si>
    <t>Tài khoản không phải Admin</t>
  </si>
  <si>
    <t>Hệ thống trả về lỗi 403 hoặc redirect về trang Unauthorized/Home</t>
  </si>
  <si>
    <t>FUNC-TRF15</t>
  </si>
  <si>
    <t>Kiểm tra xác thực truy cập khi chưa đăng nhập</t>
  </si>
  <si>
    <t>1. Đăng xuất tài khoản 
2. Truy cập /admin/films/trash</t>
  </si>
  <si>
    <t>Chưa có session/token</t>
  </si>
  <si>
    <t>Hệ thống redirect về trang Login kèm thông báo yêu cầu đăng nhập</t>
  </si>
  <si>
    <t>Quản Lí Rạp Chiếu</t>
  </si>
  <si>
    <t>GUI_SHOW Quản Lí Rạp Chiếu</t>
  </si>
  <si>
    <t>GUI-CR01</t>
  </si>
  <si>
    <t>Kiểm tra xác thực hiển thị bố cục trang danh sách</t>
  </si>
  <si>
    <t>Truy cập /admin/cinemas</t>
  </si>
  <si>
    <t>Đã đăng nhập Admin</t>
  </si>
  <si>
    <t>Hiển thị Header có nút "Tạo rạp chiếu mới", bộ lọc City, bộ lọc Rạp cha, và nút "Chỉ rạp cha". Bên dưới là bảng dữ liệu.</t>
  </si>
  <si>
    <t>Đạt</t>
  </si>
  <si>
    <t>GUI-CR02</t>
  </si>
  <si>
    <t>Kiểm tra xác thực hiển thị các cột trong bảng</t>
  </si>
  <si>
    <t>Có dữ liệu rạp</t>
  </si>
  <si>
    <t>Bảng hiển thị đủ 6 cột: Tên rạp, Thuộc cụm rạp, Thành phố, Thời gian, Trạng thái, Hành động.</t>
  </si>
  <si>
    <t>GUI-CR03</t>
  </si>
  <si>
    <t>Kiểm tra xác thực hiển thị Tag trạng thái</t>
  </si>
  <si>
    <t>Quan sát cột "Trạng thái"</t>
  </si>
  <si>
    <t>Có rạp đang active/inactive</t>
  </si>
  <si>
    <t>Trạng thái 'active' hiển thị Tag xanh (Hoạt động), 'inactive' hiển thị Tag đỏ (Ngưng hoạt động).</t>
  </si>
  <si>
    <t>GUI-CR04</t>
  </si>
  <si>
    <t>Kiểm tra xác thực hiển thị các nút hành động</t>
  </si>
  <si>
    <t>Quan sát cột "Hành động"</t>
  </si>
  <si>
    <t>Mỗi dòng có 3 icon: Xem (Xanh dương), Sửa (Trắng/Xám), Xóa (Đỏ).</t>
  </si>
  <si>
    <t>GUI-CR05</t>
  </si>
  <si>
    <t>Kiểm tra xác thực hiển thị bộ lọc và tìm kiếm</t>
  </si>
  <si>
    <t>Quan sát khu vực Filter</t>
  </si>
  <si>
    <t>Truy cập thành công</t>
  </si>
  <si>
    <t>Hiển thị Select Thành phố (multiple), Select Rạp cha, và ô Search tại cột Tên rạp.</t>
  </si>
  <si>
    <t>GUI-CR06</t>
  </si>
  <si>
    <t>Kiểm tra xác thực hiển thị khu vực Footer bảng</t>
  </si>
  <si>
    <t>Cuộn xuống cuối bảng</t>
  </si>
  <si>
    <t>Hiển thị nút "Thùng rác" bên trái và bộ phân trang (Pagination) bên phải.</t>
  </si>
  <si>
    <t>GUI-CR07</t>
  </si>
  <si>
    <t>Kiểm tra xác thực hiển thị giao diện Thùng rác</t>
  </si>
  <si>
    <t>Click nút "Thùng rác" tại trang danh sách</t>
  </si>
  <si>
    <t>Có rạp đã bị xóa</t>
  </si>
  <si>
    <t>Hiển thị tiêu đề "Thùng rác — Rạp chiếu", nút "Quay lại danh sách", bảng chứa các rạp đã xóa.</t>
  </si>
  <si>
    <t>GUI-CR08</t>
  </si>
  <si>
    <t>Kiểm tra xác thực hiển thị nút Khôi phục/Xóa VV</t>
  </si>
  <si>
    <t>Quan sát cột Hành động trong thùng rác</t>
  </si>
  <si>
    <t>Hiển thị nút Undo (Khôi phục - màu xanh lá) và nút Delete (Xóa vĩnh viễn - màu đỏ).</t>
  </si>
  <si>
    <t>FUNCTION_SHOW Quản lý rạp chiếu</t>
  </si>
  <si>
    <t>FUNC-CR01</t>
  </si>
  <si>
    <t>Kiểm tra xác thực tải danh sách rạp thành công</t>
  </si>
  <si>
    <t>API hoạt động</t>
  </si>
  <si>
    <t>Hiển thị Spinner loading sau đó đổ dữ liệu vào bảng. Dữ liệu khớp với DB.</t>
  </si>
  <si>
    <t>FUNC-CR02</t>
  </si>
  <si>
    <t>Kiểm tra xác thực tìm kiếm rạp theo tên</t>
  </si>
  <si>
    <t>1. Click icon search tại cột Tên rạp
2. Nhập tên rạp
3. Ấn Search</t>
  </si>
  <si>
    <t>Có rạp tên "Cinema A"</t>
  </si>
  <si>
    <t>Bảng chỉ hiển thị các rạp có tên chứa từ khóa đã nhập.</t>
  </si>
  <si>
    <t>FUNC-CR03</t>
  </si>
  <si>
    <t>Kiểm tra xác thực lọc rạp theo Thành phố</t>
  </si>
  <si>
    <t>1. Chọn 1 hoặc nhiều thành phố trong Select</t>
  </si>
  <si>
    <t>Có rạp thuộc HN, HCM</t>
  </si>
  <si>
    <t>Bảng tự động cập nhật danh sách rạp thuộc các thành phố đã chọn.</t>
  </si>
  <si>
    <t>FUNC-CR04</t>
  </si>
  <si>
    <t>Kiểm tra xác thực ràng buộc bộ lọc Rạp cha</t>
  </si>
  <si>
    <t>Quan sát Select "Lọc theo rạp cha"</t>
  </si>
  <si>
    <t>Chưa chọn thành phố</t>
  </si>
  <si>
    <t>Select "Lọc theo rạp cha" bị disabled và hiển thị "Vui lòng chọn thành phố trước".</t>
  </si>
  <si>
    <t>FUNC-CR05</t>
  </si>
  <si>
    <t>Kiểm tra xác thực lọc theo rạp cha (sau khi chọn City)</t>
  </si>
  <si>
    <t>1. Chọn City
2. Chọn Rạp cha tương ứng</t>
  </si>
  <si>
    <t>Có dữ liệu rạp cha/con</t>
  </si>
  <si>
    <t>Bảng chỉ hiển thị các rạp con thuộc rạp cha đã chọn.</t>
  </si>
  <si>
    <t>FUNC-CR06</t>
  </si>
  <si>
    <t>Kiểm tra xác thực chế độ "Chỉ rạp cha"</t>
  </si>
  <si>
    <t>Click nút "Chỉ rạp cha"</t>
  </si>
  <si>
    <t>Đang ở trang danh sách</t>
  </si>
  <si>
    <t>Nút chuyển sang màu xanh (Primary), bảng chỉ hiển thị các rạp không có parentId.</t>
  </si>
  <si>
    <t>FUNC-CR07</t>
  </si>
  <si>
    <t>Kiểm tra xác thực thay đổi trạng thái rạp</t>
  </si>
  <si>
    <t>Click vào Tag Trạng thái của một rạp</t>
  </si>
  <si>
    <t>Rạp đang Active</t>
  </si>
  <si>
    <t>Tag đổi sang "Đang cập nhật", sau đó chuyển thành "Ngưng hoạt động" (Đỏ). Thông báo thành công hiển thị.</t>
  </si>
  <si>
    <t>FUNC-CR08</t>
  </si>
  <si>
    <t>Kiểm tra xác thực xóa tạm thời (vào thùng rác)</t>
  </si>
  <si>
    <t>1. Click nút Xóa (thùng rác đỏ)
2. Click "Xác nhận" trên Popconfirm</t>
  </si>
  <si>
    <t>Rạp đang tồn tại</t>
  </si>
  <si>
    <t>Rạp biến mất khỏi bảng danh sách. Thông báo "Xóa rạp chiếu thành công".</t>
  </si>
  <si>
    <t>FUNC-CR09</t>
  </si>
  <si>
    <t>Kiểm tra xác thực khôi phục rạp từ thùng rác</t>
  </si>
  <si>
    <t>1. Vào Thùng rác
2. Click nút Undo
3. Xác nhận</t>
  </si>
  <si>
    <t>Có rạp trong thùng rác</t>
  </si>
  <si>
    <t>Rạp biến mất khỏi thùng rác. Quay lại trang danh sách thấy rạp đã xuất hiện lại.</t>
  </si>
  <si>
    <t>FUNC-CR10</t>
  </si>
  <si>
    <t>Kiểm tra xác thực xóa vĩnh viễn rạp</t>
  </si>
  <si>
    <t>1. Vào Thùng rác
2. Click nút Xóa vĩnh viễn
3. Xác nhận</t>
  </si>
  <si>
    <t>Rạp bị xóa hoàn toàn khỏi hệ thống (gọi API permanent delete). Không thể khôi phục.</t>
  </si>
  <si>
    <t>FUNC-CR11</t>
  </si>
  <si>
    <t>Kiểm tra xác thực phân trang (Pagination)</t>
  </si>
  <si>
    <t>Click sang trang số 2 hoặc thay đổi PageSize</t>
  </si>
  <si>
    <t>Có trên 10 rạp</t>
  </si>
  <si>
    <t>Bảng cập nhật dữ liệu của trang tương ứng.</t>
  </si>
  <si>
    <t>FUNC-CR12</t>
  </si>
  <si>
    <t>Kiểm tra xác thực điều hướng xem chi tiết/sửa</t>
  </si>
  <si>
    <t>Click icon Xem hoặc Sửa</t>
  </si>
  <si>
    <t>Có dữ liệu</t>
  </si>
  <si>
    <t>Chuyển hướng đúng về URL /admin/cinemas/:id hoặc /admin/cinemas/edit/:id.</t>
  </si>
  <si>
    <t>FUNC-CR13</t>
  </si>
  <si>
    <t>Kiểm tra xác thực xử lý khi không có dữ liệu</t>
  </si>
  <si>
    <t>Áp dụng bộ lọc không thỏa mãn</t>
  </si>
  <si>
    <t>Không có rạp nào khớp</t>
  </si>
  <si>
    <t>Bảng hiển thị hình ảnh trống (Empty state) với text "Không tìm thấy rạp chiếu phù hợp...".</t>
  </si>
  <si>
    <t>Xem chi tiết rạp chiếu</t>
  </si>
  <si>
    <t>GUI_SHOW Xem chi tiết rạp chiếu</t>
  </si>
  <si>
    <t>GUI-CD01</t>
  </si>
  <si>
    <t>Kiểm tra hiển thị tên rạp</t>
  </si>
  <si>
    <t>Có data</t>
  </si>
  <si>
    <t>Hiển thị tên hợp lệ</t>
  </si>
  <si>
    <t>vinh</t>
  </si>
  <si>
    <t>GUI-CD02</t>
  </si>
  <si>
    <t>Kiểm tra hiển thị avatar</t>
  </si>
  <si>
    <t>Hiển thị ảnh hợp lệ</t>
  </si>
  <si>
    <t>GUI-CD03</t>
  </si>
  <si>
    <t>Kiểm tra hiển thị trạng thái</t>
  </si>
  <si>
    <t>Hiển thị Active</t>
  </si>
  <si>
    <t>GUI-CD04</t>
  </si>
  <si>
    <t>Kiểm tra hiển thị thành phố</t>
  </si>
  <si>
    <t>Hiển thị tag hợp lệ</t>
  </si>
  <si>
    <t>GUI-CD05</t>
  </si>
  <si>
    <t>Kiểm tra hiển thị rạp cha</t>
  </si>
  <si>
    <t>Có parent</t>
  </si>
  <si>
    <t>Hiển thị hợp lệ</t>
  </si>
  <si>
    <t>GUI-CD06</t>
  </si>
  <si>
    <t>Kiểm tra hiển thị mô tả</t>
  </si>
  <si>
    <t>Hiển thị text hợp lệ</t>
  </si>
  <si>
    <t>GUI-CD07</t>
  </si>
  <si>
    <t>Kiểm tra nút quay lại</t>
  </si>
  <si>
    <t>Quay lại list hợp lệ</t>
  </si>
  <si>
    <t>GUI-CD08</t>
  </si>
  <si>
    <t>Kiểm tra nút chỉnh sửa</t>
  </si>
  <si>
    <t>Click edit</t>
  </si>
  <si>
    <t>Điều hướng hợp lệ</t>
  </si>
  <si>
    <t>FUNCTION_SHOW Xem chi tiết rạp chiếu</t>
  </si>
  <si>
    <t>FUNC-CD01</t>
  </si>
  <si>
    <t>Xác thực load chi tiết rạp</t>
  </si>
  <si>
    <t>Truy cập</t>
  </si>
  <si>
    <t>Hiển thị data hợp lệ</t>
  </si>
  <si>
    <t>FUNC-CD02</t>
  </si>
  <si>
    <t>Hiển thị lỗi hợp lệ</t>
  </si>
  <si>
    <t>FUNC-CD03</t>
  </si>
  <si>
    <t>Xác thực click edit</t>
  </si>
  <si>
    <t>Navigate edit thành công</t>
  </si>
  <si>
    <t>FUNC-CD04</t>
  </si>
  <si>
    <t>Xác thực click back</t>
  </si>
  <si>
    <t>Click back</t>
  </si>
  <si>
    <t>Quay lại list thành công</t>
  </si>
  <si>
    <t>FUNC-CD05</t>
  </si>
  <si>
    <t>Xác thực refresh</t>
  </si>
  <si>
    <t xml:space="preserve">Load lại </t>
  </si>
  <si>
    <t>Form Rạp Chiếu</t>
  </si>
  <si>
    <t>GUI_SHOW Form Thêm/Sửa rạp chiếu</t>
  </si>
  <si>
    <t>GUI-CF01</t>
  </si>
  <si>
    <t>Kiểm tra hiển thị tiêu đề form tạo rạp</t>
  </si>
  <si>
    <t>1. Truy cập trang tạo rạp 
2. Quan sát tiêu đề</t>
  </si>
  <si>
    <t>Hiển thị “Tạo Rạp Chiếu Mới”</t>
  </si>
  <si>
    <t>GUI-CF02</t>
  </si>
  <si>
    <t>Kiểm tra hiển thị tiêu đề form chỉnh sửa</t>
  </si>
  <si>
    <t>1. Truy cập trang edit 
2. Quan sát</t>
  </si>
  <si>
    <t>Hiển thị “Chỉnh sửa rạp chiếu”</t>
  </si>
  <si>
    <t>GUI-CF03</t>
  </si>
  <si>
    <t>Kiểm tra hiển thị field Tên rạp</t>
  </si>
  <si>
    <t>Quan sát field</t>
  </si>
  <si>
    <t>Có label + placeholder</t>
  </si>
  <si>
    <t>GUI-CF04</t>
  </si>
  <si>
    <t>Kiểm tra hiển thị dropdown Thành phố</t>
  </si>
  <si>
    <t>Hiển thị dropdown</t>
  </si>
  <si>
    <t>GUI-CF05</t>
  </si>
  <si>
    <t>Kiểm tra hiển thị dropdown Rạp cha</t>
  </si>
  <si>
    <t>GUI-CF06</t>
  </si>
  <si>
    <t>Kiểm tra hiển thị field Địa chỉ</t>
  </si>
  <si>
    <t>Có placeholder</t>
  </si>
  <si>
    <t>GUI-CF07</t>
  </si>
  <si>
    <t>Kiểm tra hiển thị textarea Giới thiệu</t>
  </si>
  <si>
    <t>GUI-CF08</t>
  </si>
  <si>
    <t>Kiểm tra hiển thị upload logo</t>
  </si>
  <si>
    <t>Hiển thị button Upload</t>
  </si>
  <si>
    <t>GUI-CF09</t>
  </si>
  <si>
    <t>Kiểm tra hiển thị preview logo khi edit</t>
  </si>
  <si>
    <t>1. Vào trang edit 
2. Quan sát</t>
  </si>
  <si>
    <t>Có logo</t>
  </si>
  <si>
    <t>Hiển thị ảnh</t>
  </si>
  <si>
    <t>GUI-CF10</t>
  </si>
  <si>
    <t>Quan sát switch</t>
  </si>
  <si>
    <t>Hiển thị Active/Inactive</t>
  </si>
  <si>
    <t>GUI-CF11</t>
  </si>
  <si>
    <t>Kiểm tra trạng thái mặc định khi tạo</t>
  </si>
  <si>
    <t>Mở form create</t>
  </si>
  <si>
    <t>Inactive</t>
  </si>
  <si>
    <t>GUI-CF12</t>
  </si>
  <si>
    <t>Kiểm tra trạng thái khi edit</t>
  </si>
  <si>
    <t>Mở edit</t>
  </si>
  <si>
    <t>Hiển thị đúng trạng thái</t>
  </si>
  <si>
    <t>GUI-CF13</t>
  </si>
  <si>
    <t>Kiểm tra hiển thị nút Submit</t>
  </si>
  <si>
    <t>Có nút Tạo/Cập nhật</t>
  </si>
  <si>
    <t>GUI-CF14</t>
  </si>
  <si>
    <t>Kiểm tra hiển thị nút Hủy</t>
  </si>
  <si>
    <t>Có nút Hủy</t>
  </si>
  <si>
    <t>GUI-CF15</t>
  </si>
  <si>
    <t>Kiểm tra dấu * bắt buộc</t>
  </si>
  <si>
    <t>Quan sát label</t>
  </si>
  <si>
    <t>Field bắt buộc có *</t>
  </si>
  <si>
    <t>FUNCTION_SHOW Form Thêm/Sửa rạp chiếu</t>
  </si>
  <si>
    <t>FUNC-CF01</t>
  </si>
  <si>
    <t>Kiểm tra validate khi bỏ trống tên rạp</t>
  </si>
  <si>
    <t>1. Không nhập tên 
2. Click Submit</t>
  </si>
  <si>
    <t>FUNC-CF02</t>
  </si>
  <si>
    <t>Kiểm tra validate khi bỏ trống thành phố</t>
  </si>
  <si>
    <t>1. Không chọn city 
2. Submit</t>
  </si>
  <si>
    <t>Báo lỗi</t>
  </si>
  <si>
    <t>FUNC-CF03</t>
  </si>
  <si>
    <t>Kiểm tra validate khi bỏ trống địa chỉ</t>
  </si>
  <si>
    <t>1. Không nhập address 
2. Submit</t>
  </si>
  <si>
    <t>FUNC-CF04</t>
  </si>
  <si>
    <t>Kiểm tra validate khi bỏ trống mô tả</t>
  </si>
  <si>
    <t>1. Không nhập description 
2. Submit</t>
  </si>
  <si>
    <t>FUNC-CF05</t>
  </si>
  <si>
    <t>Kiểm tra validate khi bỏ trống toàn bộ</t>
  </si>
  <si>
    <t>1. Không nhập gì 
2. Submit</t>
  </si>
  <si>
    <t>Báo lỗi tất cả field</t>
  </si>
  <si>
    <t>FUNC-CF06</t>
  </si>
  <si>
    <t>Xác thực tạo rạp thành công</t>
  </si>
  <si>
    <t>1. Nhập đủ thông tin 
2. Submit</t>
  </si>
  <si>
    <t>Data hợp lệ</t>
  </si>
  <si>
    <t>Tạo thành công</t>
  </si>
  <si>
    <t>FUNC-CF07</t>
  </si>
  <si>
    <t>Xác thực chỉnh sửa rạp thành công</t>
  </si>
  <si>
    <t>1. Sửa dữ liệu 
2. Submit</t>
  </si>
  <si>
    <t>Update thành công</t>
  </si>
  <si>
    <t>FUNC-CF08</t>
  </si>
  <si>
    <t>Kiểm tra dữ liệu được fill khi edit</t>
  </si>
  <si>
    <t>1. Vào edit</t>
  </si>
  <si>
    <t>Hiển thị đúng dữ liệu</t>
  </si>
  <si>
    <t>FUNC-CF09</t>
  </si>
  <si>
    <t>Kiểm tra chọn thành phố</t>
  </si>
  <si>
    <t>1. Click dropdown 
2. Chọn TP</t>
  </si>
  <si>
    <t>Hiển thị giá trị</t>
  </si>
  <si>
    <t>FUNC-CF10</t>
  </si>
  <si>
    <t>Kiểm tra chọn rạp cha</t>
  </si>
  <si>
    <t>1. Chọn city 
2. Chọn rạp cha</t>
  </si>
  <si>
    <t>Set đúng giá trị</t>
  </si>
  <si>
    <t>FUNC-CF11</t>
  </si>
  <si>
    <t>Kiểm tra không chọn rạp cha</t>
  </si>
  <si>
    <t>1. Bỏ qua parent 
2. Submit</t>
  </si>
  <si>
    <t>Submit thành công</t>
  </si>
  <si>
    <t>FUNC-CF12</t>
  </si>
  <si>
    <t>Kiểm tra upload logo</t>
  </si>
  <si>
    <t>1. Click upload 2. Chọn ảnh</t>
  </si>
  <si>
    <t>Upload thành công</t>
  </si>
  <si>
    <t>FUNC-CF13</t>
  </si>
  <si>
    <t>Kiểm tra preview logo</t>
  </si>
  <si>
    <t>Upload ảnh</t>
  </si>
  <si>
    <t>Hiển thị preview</t>
  </si>
  <si>
    <t>FUNC-CF14</t>
  </si>
  <si>
    <t>Kiểm tra auto logo khi chọn rạp cha</t>
  </si>
  <si>
    <t>Chọn parent</t>
  </si>
  <si>
    <t>Tự động fill logo</t>
  </si>
  <si>
    <t>FUNC-CF15</t>
  </si>
  <si>
    <t>Kiểm tra giữ logo cũ khi không upload</t>
  </si>
  <si>
    <t>1. Không upload 
2. Submit</t>
  </si>
  <si>
    <t>Edit mode</t>
  </si>
  <si>
    <t>Logo giữ nguyên</t>
  </si>
  <si>
    <t>FUNC-CF16</t>
  </si>
  <si>
    <t>Kiểm tra toggle trạng thái</t>
  </si>
  <si>
    <t>Click switch</t>
  </si>
  <si>
    <t>Thay đổi trạng thái</t>
  </si>
  <si>
    <t>FUNC-CF17</t>
  </si>
  <si>
    <t>Kiểm tra lưu trạng thái</t>
  </si>
  <si>
    <t>1. Toggle 
2. Submit</t>
  </si>
  <si>
    <t>Lưu đúng trạng thái</t>
  </si>
  <si>
    <t>FUNC-CF18</t>
  </si>
  <si>
    <t>Kiểm tra nút Hủy</t>
  </si>
  <si>
    <t>Click Hủy</t>
  </si>
  <si>
    <t>Quay về danh sách</t>
  </si>
  <si>
    <t>FUNC-CF19</t>
  </si>
  <si>
    <t>Kiểm tra refresh trang</t>
  </si>
  <si>
    <t>1. Nhập dữ liệu 
2. Refresh</t>
  </si>
  <si>
    <t>Reset form</t>
  </si>
  <si>
    <t>FUNC-CF20</t>
  </si>
  <si>
    <t>Kiểm tra nhập text dài</t>
  </si>
  <si>
    <t>Nhập chuỗi dài</t>
  </si>
  <si>
    <t>Không lỗi UI</t>
  </si>
  <si>
    <t>FUNC-CF21</t>
  </si>
  <si>
    <t>Kiểm tra lỗi API khi submit</t>
  </si>
  <si>
    <t>1. Ngắt API 
2. Submit</t>
  </si>
  <si>
    <t>API fail</t>
  </si>
  <si>
    <t>FUNC-CF22</t>
  </si>
  <si>
    <t>Kiểm tra load dữ liệu lỗi</t>
  </si>
  <si>
    <t>1. Ngắt API 
2. Vào edit</t>
  </si>
  <si>
    <t>FUNC-CF23</t>
  </si>
  <si>
    <t>Xác thực lỗi khi bỏ trống tên rạp</t>
  </si>
  <si>
    <t>1. Không nhập tên 
2. Submit</t>
  </si>
  <si>
    <t>Báo lỗi required</t>
  </si>
  <si>
    <t>FUNC-CF24</t>
  </si>
  <si>
    <t>Xác thực lỗi khi không chọn thành phố</t>
  </si>
  <si>
    <t>FUNC-CF25</t>
  </si>
  <si>
    <t>Xác thực lỗi khi bỏ trống địa chỉ</t>
  </si>
  <si>
    <t>FUNC-CF26</t>
  </si>
  <si>
    <t>Xác thực lỗi khi bỏ trống tất cả</t>
  </si>
  <si>
    <t>Báo lỗi toàn bộ</t>
  </si>
  <si>
    <t>Thùng rác rạp chiếu</t>
  </si>
  <si>
    <t>GUI_SHOW Thùng rác rạp chiếu</t>
  </si>
  <si>
    <t>GUI-TRC01</t>
  </si>
  <si>
    <t>Kiểm tra xác thực hiển thị tiêu đề trang thùng rác</t>
  </si>
  <si>
    <t>1. Đăng nhập admin
 2. Vào /admin/cinemas
 3. Click nút 'Thùng rác'</t>
  </si>
  <si>
    <t>Đã đăng nhập admin, trang danh sách rạp đang hiển thị</t>
  </si>
  <si>
    <t>Tiêu đề '🗑️ Thùng rác — Rạp chiếu (n)' hiển thị đúng, n là số lượng rạp trong thùng rác</t>
  </si>
  <si>
    <t>GUI-TRC02</t>
  </si>
  <si>
    <t>1. Đăng nhập admin
 2. Truy cập /admin/cinemas/trash</t>
  </si>
  <si>
    <t>Nút 'Quay lại danh sách' có icon ArrowLeft hiển thị ở góc trên bên trái header</t>
  </si>
  <si>
    <t>GUI-TRC03</t>
  </si>
  <si>
    <t>Kiểm tra xác thực hiển thị bảng dữ liệu rạp đã xóa với đủ các cột</t>
  </si>
  <si>
    <t>Có ít nhất 1 rạp trong thùng rác</t>
  </si>
  <si>
    <t>Bảng hiển thị đủ 6 cột: Tên rạp, Thuộc cụm rạp, Thành phố, Thời gian, Trạng thái, Hành động</t>
  </si>
  <si>
    <t>GUI-TRC04</t>
  </si>
  <si>
    <t>Kiểm tra xác thực hiển thị tên rạp và ID ngắn trong cột "Tên rạp"</t>
  </si>
  <si>
    <t>Cột 'Tên rạp' hiển thị tên in đậm và ID ngắn 8 ký tự bên dưới với màu xám nhạt</t>
  </si>
  <si>
    <t>GUI-TRC05</t>
  </si>
  <si>
    <t>Kiểm tra xác thực hiển thị tag "Rạp gốc" / "Rạp con" trong cột "Thuộc cụm rạp"</t>
  </si>
  <si>
    <t>1. Đăng nhập admin
 2. Truy cập /admin/cinemas/trash
 3. Quan sát cột 'Thuộc cụm rạp'</t>
  </si>
  <si>
    <t>Có rạp gốc và rạp con trong thùng rác</t>
  </si>
  <si>
    <t>Rạp không có parentId hiển thị tag vàng 'Rạp gốc'; rạp có parentId hiển thị tag tím 'Rạp con' hoặc tên rạp cha</t>
  </si>
  <si>
    <t>GUI-TRC06</t>
  </si>
  <si>
    <t>Kiểm tra xác thực hiển thị tag thành phố trong cột "Thành phố"</t>
  </si>
  <si>
    <t>Có rạp trong thùng rác có cityIds</t>
  </si>
  <si>
    <t>Mỗi thành phố hiển thị dưới dạng tag màu xanh kèm icon EnvironmentOutlined; rạp không có thành phố hiển thị '—'</t>
  </si>
  <si>
    <t>GUI-TRC07</t>
  </si>
  <si>
    <t>Kiểm tra xác thực hiển thị ngày tạo và ngày cập nhật trong cột "Thời gian"</t>
  </si>
  <si>
    <t>Cột 'Thời gian' hiển thị 'Tạo: DD/MM/YYYY' và 'Cập nhật: DD/MM/YYYY' theo định dạng dayjs</t>
  </si>
  <si>
    <t>GUI-TRC08</t>
  </si>
  <si>
    <t>Kiểm tra xác thực hiển thị tag trạng thái "Hoạt động" / "Ngưng hoạt động"</t>
  </si>
  <si>
    <t>Có rạp active và inactive trong thùng rác</t>
  </si>
  <si>
    <t>Rạp active hiển thị tag xanh lá 'Hoạt động'; rạp inactive hiển thị tag đỏ 'Ngưng hoạt động'</t>
  </si>
  <si>
    <t>GUI-TRC09</t>
  </si>
  <si>
    <t>Mỗi dòng có nút Undo (xanh lá) với tooltip 'Khôi phục' và nút Delete (đỏ danger) với tooltip 'Xóa vĩnh viễn'</t>
  </si>
  <si>
    <t>GUI-TRC10</t>
  </si>
  <si>
    <t>Kiểm tra xác thực hiển thị trạng thái "Thùng rác trống" khi không có dữ liệu</t>
  </si>
  <si>
    <t>1. Đăng nhập admin
 2. Truy cập /admin/cinemas/trash khi không có rạp nào trong thùng rác</t>
  </si>
  <si>
    <t>Thùng rác không có rạp nào</t>
  </si>
  <si>
    <t>Bảng hiển thị text 'Thùng rác trống' ở giữa, không hiển thị dữ liệu</t>
  </si>
  <si>
    <t>GUI-TRC11</t>
  </si>
  <si>
    <t>Kiểm tra xác thực hiển thị spinner loading khi đang tải dữ liệu</t>
  </si>
  <si>
    <t>1. Đăng nhập admin
 2. Truy cập /admin/cinemas/trash (quan sát ngay khi trang load)</t>
  </si>
  <si>
    <t>Hiển thị component Loading với tip 'Đang tải thùng rác rạp chiếu...' trong khi chờ API</t>
  </si>
  <si>
    <t>GUI-TRC12</t>
  </si>
  <si>
    <t>Kiểm tra xác thực hiển thị phân trang với đầy đủ tùy chọn</t>
  </si>
  <si>
    <t>Có hơn 10 rạp trong thùng rác</t>
  </si>
  <si>
    <t>Pagination hiển thị: số trang, showSizeChanger (10/20/50/100), showQuickJumper, text tóm tắt 'x-y của n rạp chiếu'</t>
  </si>
  <si>
    <t>GUI-TRC13</t>
  </si>
  <si>
    <t>Kiểm tra xác thực hiển thị ô tìm kiếm theo tên rạp</t>
  </si>
  <si>
    <t>1. Đăng nhập admin
 2. Truy cập /admin/cinemas/trash
 3. Click icon search ở cột 'Tên rạp'</t>
  </si>
  <si>
    <t>Dropdown tìm kiếm xuất hiện với input text, nút 'Search' và nút 'Reset'</t>
  </si>
  <si>
    <t>FUNCTION_SHOW Thùng rác rạp chiếu</t>
  </si>
  <si>
    <t>FUNC-TRC01</t>
  </si>
  <si>
    <t>Kiểm tra xác thực điều hướng đến thùng rác từ danh sách rạp</t>
  </si>
  <si>
    <t>1. Đăng nhập admin
 2. Vào /admin/cinemas
 3. Click nút 'Thùng rác' ở cuối bảng</t>
  </si>
  <si>
    <t>Đã đăng nhập admin, đang ở trang danh sách rạp</t>
  </si>
  <si>
    <t>Trang chuyển sang /admin/cinemas/trash, load danh sách rạp đã xóa</t>
  </si>
  <si>
    <t>FUNC-TRC02</t>
  </si>
  <si>
    <t>Kiểm tra xác thực nút "Quay lại danh sách" điều hướng về /admin/cinemas</t>
  </si>
  <si>
    <t>1. Đăng nhập admin
 2. Truy cập /admin/cinemas/trash
 3. Click nút 'Quay lại danh sách'</t>
  </si>
  <si>
    <t>Đang ở trang /admin/cinemas/trash</t>
  </si>
  <si>
    <t>FUNC-TRC03</t>
  </si>
  <si>
    <t>Kiểm tra xác thực tải danh sách rạp trong thùng rác thành công</t>
  </si>
  <si>
    <t>Có ít nhất 1 rạp đã bị xóa mềm (deleted: true)</t>
  </si>
  <si>
    <t>FUNC-TRC04</t>
  </si>
  <si>
    <t>Kiểm tra xác thực hiển thị lỗi khi API tải thùng rác thất bại</t>
  </si>
  <si>
    <t>1. Đăng nhập admin
 2. Truy cập /admin/cinemas/trash khi API trả lỗi (mock hoặc tắt server)</t>
  </si>
  <si>
    <t>API /cinemas/trash trả về lỗi 500</t>
  </si>
  <si>
    <t>FUNC-TRC05</t>
  </si>
  <si>
    <t>Kiểm tra xác thực khôi phục rạp - hiển thị Popconfirm xác nhận</t>
  </si>
  <si>
    <t>1. Đăng nhập admin
 2. Truy cập /admin/cinemas/trash
 3. Click nút Khôi phục (icon Undo) của 1 rạp</t>
  </si>
  <si>
    <t>FUNC-TRC06</t>
  </si>
  <si>
    <t>Kiểm tra xác thực khôi phục rạp thành công khi xác nhận</t>
  </si>
  <si>
    <t>1. Đăng nhập admin
 2. Truy cập /admin/cinemas/trash
 3. Click nút Khôi phục
 4. Click 'Khôi phục' trong Popconfirm</t>
  </si>
  <si>
    <t>FUNC-TRC07</t>
  </si>
  <si>
    <t>Kiểm tra xác thực hủy khôi phục rạp khi click "Hủy" trong Popconfirm</t>
  </si>
  <si>
    <t>1. Đăng nhập admin
 2. Truy cập /admin/cinemas/trash
 3. Click nút Khôi phục
 4. Click 'Hủy' trong Popconfirm</t>
  </si>
  <si>
    <t>FUNC-TRC08</t>
  </si>
  <si>
    <t>Kiểm tra xác thực nút khôi phục hiển thị loading khi đang xử lý</t>
  </si>
  <si>
    <t>1. Đăng nhập admin
 2. Click khôi phục và xác nhận</t>
  </si>
  <si>
    <t>Kết nối mạng chậm để quan sát trạng thái loading</t>
  </si>
  <si>
    <t>FUNC-TRC09</t>
  </si>
  <si>
    <t>Kiểm tra xác thực khôi phục rạp thất bại - hiển thị thông báo lỗi</t>
  </si>
  <si>
    <t>1. Đăng nhập admin
 2. Click khôi phục và xác nhận khi API trả lỗi</t>
  </si>
  <si>
    <t>API PATCH /cinemas/:id trả về lỗi</t>
  </si>
  <si>
    <t>FUNC-TRC10</t>
  </si>
  <si>
    <t>Kiểm tra xác thực xóa vĩnh viễn rạp - hiển thị Popconfirm cảnh báo</t>
  </si>
  <si>
    <t>1. Đăng nhập admin
 2. Truy cập /admin/cinemas/trash
 3. Click nút Xóa vĩnh viễn (icon Delete đỏ)</t>
  </si>
  <si>
    <t>FUNC-TRC11</t>
  </si>
  <si>
    <t>Kiểm tra xác thực xóa vĩnh viễn rạp thành công khi xác nhận</t>
  </si>
  <si>
    <t>1. Đăng nhập admin
 2. Truy cập /admin/cinemas/trash
 3. Click Xóa vĩnh viễn
 4. Click 'Xóa vĩnh viễn' trong Popconfirm</t>
  </si>
  <si>
    <t>FUNC-TRC12</t>
  </si>
  <si>
    <t>Kiểm tra xác thực hủy xóa vĩnh viễn khi click "Hủy" trong Popconfirm</t>
  </si>
  <si>
    <t>1. Đăng nhập admin
 2. Click Xóa vĩnh viễn
 3. Click 'Hủy' trong Popconfirm</t>
  </si>
  <si>
    <t>FUNC-TRC13</t>
  </si>
  <si>
    <t>Kiểm tra xác thực nút xóa vĩnh viễn hiển thị loading khi đang xử lý</t>
  </si>
  <si>
    <t>1. Đăng nhập admin
 2. Click xóa vĩnh viễn và xác nhận</t>
  </si>
  <si>
    <t>FUNC-TRC14</t>
  </si>
  <si>
    <t>Kiểm tra xác thực xóa vĩnh viễn thất bại - hiển thị thông báo lỗi</t>
  </si>
  <si>
    <t>1. Đăng nhập admin
 2. Click xóa vĩnh viễn và xác nhận khi API trả lỗi</t>
  </si>
  <si>
    <t>API DELETE /cinemas/:id/permanent trả về lỗi</t>
  </si>
  <si>
    <t>FUNC-TRC15</t>
  </si>
  <si>
    <t>Kiểm tra xác thực tìm kiếm rạp theo tên trong thùng rác</t>
  </si>
  <si>
    <t>1. Đăng nhập admin
 2. Truy cập /admin/cinemas/trash
 3. Click icon search cột 'Tên rạp'
 4. Nhập từ khóa hợp lệ
 5. Click 'Search'</t>
  </si>
  <si>
    <t>Có ít nhất 2 rạp trong thùng rác với tên khác nhau</t>
  </si>
  <si>
    <t>FUNC-TRC16</t>
  </si>
  <si>
    <t>Kiểm tra xác thực reset tìm kiếm trả về toàn bộ danh sách</t>
  </si>
  <si>
    <t>1. Đăng nhập admin
 2. Đang ở trạng thái tìm kiếm
 3. Click 'Reset' trong dropdown tìm kiếm</t>
  </si>
  <si>
    <t>Đang trong trạng thái tìm kiếm đã lọc</t>
  </si>
  <si>
    <t>FUNC-TRC17</t>
  </si>
  <si>
    <t>Kiểm tra xác thực phân trang - chuyển sang trang tiếp theo</t>
  </si>
  <si>
    <t>1. Đăng nhập admin
 2. Truy cập /admin/cinemas/trash
 3. Click trang số 2 trong pagination</t>
  </si>
  <si>
    <t>FUNC-TRC18</t>
  </si>
  <si>
    <t>Kiểm tra xác thực thay đổi số dòng hiển thị mỗi trang</t>
  </si>
  <si>
    <t>1. Đăng nhập admin
 2. Truy cập /admin/cinemas/trash
 3. Chọn '20' từ dropdown pageSize</t>
  </si>
  <si>
    <t>FUNC-TRC19</t>
  </si>
  <si>
    <t>Kiểm tra xác thực truy cập không có quyền admin bị từ chối</t>
  </si>
  <si>
    <t>1. Đăng nhập tài khoản user thường
 2. Truy cập /admin/cinemas/trash</t>
  </si>
  <si>
    <t>Đăng nhập với role 'user'</t>
  </si>
  <si>
    <t>FUNC-TRC20</t>
  </si>
  <si>
    <t>Kiểm tra xác thực truy cập khi chưa đăng nhập bị redirect</t>
  </si>
  <si>
    <t>1. Không đăng nhập
 2. Truy cập trực tiếp /admin/cinemas/trash</t>
  </si>
  <si>
    <t>Chưa có session đăng nhập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</si>
</sst>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\-yy"/>
    <numFmt numFmtId="165" formatCode="0;[Red]0"/>
    <numFmt numFmtId="166" formatCode="dd/MM/yyyy"/>
    <numFmt numFmtId="167" formatCode="dd/mm/yyyy"/>
  </numFmts>
  <fonts count="38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u/>
      <sz val="13.0"/>
      <color rgb="FF0000FF"/>
      <name val="Times New Roman"/>
    </font>
    <font>
      <b/>
      <sz val="20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i/>
      <sz val="13.0"/>
      <color rgb="FF339966"/>
      <name val="Times New Roman"/>
    </font>
    <font>
      <i/>
      <sz val="13.0"/>
      <color theme="1"/>
      <name val="Times New Roman"/>
    </font>
    <font>
      <b/>
      <sz val="13.0"/>
      <color rgb="FFFFFFFF"/>
      <name val="Times New Roman"/>
    </font>
    <font>
      <sz val="10.0"/>
      <color rgb="FFFFFFFF"/>
      <name val="Times New Roman"/>
    </font>
    <font>
      <sz val="16.0"/>
      <color theme="1"/>
      <name val="Times New Roman"/>
    </font>
    <font>
      <sz val="13.0"/>
      <color rgb="FFFFFFFF"/>
      <name val="Times New Roman"/>
    </font>
    <font>
      <sz val="11.0"/>
      <color theme="1"/>
      <name val="Times New Roman"/>
    </font>
    <font>
      <sz val="13.0"/>
      <color rgb="FF333333"/>
      <name val="Times New Roman"/>
    </font>
    <font>
      <sz val="13.0"/>
      <color theme="1"/>
      <name val="Calibri"/>
      <scheme val="minor"/>
    </font>
    <font>
      <sz val="13.0"/>
      <color rgb="FF000000"/>
      <name val="&quot;Times New Roman&quot;"/>
    </font>
    <font>
      <b/>
      <sz val="13.0"/>
      <color theme="0"/>
      <name val="Times New Roman"/>
    </font>
    <font>
      <sz val="18.0"/>
      <color theme="1"/>
      <name val="Times New Roman"/>
    </font>
    <font>
      <sz val="14.0"/>
      <color theme="1"/>
      <name val="Times New Roman"/>
    </font>
    <font>
      <b/>
      <sz val="14.0"/>
      <color theme="0"/>
      <name val="Times New Roman"/>
    </font>
    <font>
      <b/>
      <sz val="14.0"/>
      <color theme="1"/>
      <name val="Times New Roman"/>
    </font>
    <font>
      <sz val="14.0"/>
      <color rgb="FF333333"/>
      <name val="Times New Roman"/>
    </font>
    <font>
      <b/>
      <sz val="13.0"/>
      <color rgb="FF000000"/>
      <name val="Times New Roman"/>
    </font>
    <font>
      <sz val="11.0"/>
      <color theme="1"/>
      <name val="Calibri"/>
    </font>
    <font>
      <b/>
      <sz val="18.0"/>
      <color theme="1"/>
      <name val="Times New Roman"/>
    </font>
    <font>
      <color theme="1"/>
      <name val="Calibri"/>
      <scheme val="minor"/>
    </font>
    <font>
      <b/>
      <sz val="13.0"/>
      <color rgb="FF000000"/>
      <name val="&quot;Times New Roman&quot;"/>
    </font>
    <font>
      <b/>
      <sz val="13.0"/>
      <color theme="0"/>
      <name val="Calibri"/>
    </font>
    <font>
      <sz val="13.0"/>
      <color theme="1"/>
      <name val="Calibri"/>
    </font>
    <font>
      <b/>
      <sz val="12.0"/>
      <color theme="0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b/>
      <sz val="13.0"/>
      <color rgb="FF2D3436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BF9000"/>
        <bgColor rgb="FFBF9000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205867"/>
        <bgColor rgb="FF205867"/>
      </patternFill>
    </fill>
  </fills>
  <borders count="49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thin">
        <color rgb="FF333333"/>
      </bottom>
    </border>
    <border>
      <bottom style="thin">
        <color rgb="FF333333"/>
      </bottom>
    </border>
    <border>
      <right style="hair">
        <color rgb="FF000000"/>
      </right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</border>
    <border>
      <left style="thin">
        <color rgb="FF333333"/>
      </left>
      <top style="thin">
        <color rgb="FF333333"/>
      </top>
    </border>
    <border>
      <top style="thin">
        <color rgb="FF333333"/>
      </top>
    </border>
    <border>
      <right style="thin">
        <color rgb="FF333333"/>
      </right>
      <top style="thin">
        <color rgb="FF333333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ill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3" numFmtId="0" xfId="0" applyBorder="1" applyFill="1" applyFont="1"/>
    <xf borderId="12" fillId="3" fontId="1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top"/>
    </xf>
    <xf borderId="13" fillId="2" fontId="5" numFmtId="0" xfId="0" applyAlignment="1" applyBorder="1" applyFont="1">
      <alignment horizontal="center" vertical="center"/>
    </xf>
    <xf borderId="13" fillId="0" fontId="3" numFmtId="0" xfId="0" applyBorder="1" applyFont="1"/>
    <xf borderId="13" fillId="2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top"/>
    </xf>
    <xf borderId="13" fillId="0" fontId="6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 vertical="center"/>
    </xf>
    <xf borderId="15" fillId="0" fontId="2" numFmtId="0" xfId="0" applyBorder="1" applyFont="1"/>
    <xf borderId="13" fillId="0" fontId="7" numFmtId="0" xfId="0" applyAlignment="1" applyBorder="1" applyFont="1">
      <alignment horizontal="center" vertical="center"/>
    </xf>
    <xf borderId="16" fillId="0" fontId="2" numFmtId="0" xfId="0" applyBorder="1" applyFont="1"/>
    <xf borderId="13" fillId="0" fontId="3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center"/>
    </xf>
    <xf borderId="0" fillId="0" fontId="10" numFmtId="0" xfId="0" applyFont="1"/>
    <xf borderId="0" fillId="0" fontId="9" numFmtId="0" xfId="0" applyFont="1"/>
    <xf borderId="0" fillId="0" fontId="9" numFmtId="164" xfId="0" applyFont="1" applyNumberForma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15" xfId="0" applyAlignment="1" applyBorder="1" applyFont="1" applyNumberFormat="1">
      <alignment horizontal="center"/>
    </xf>
    <xf borderId="17" fillId="0" fontId="1" numFmtId="0" xfId="0" applyAlignment="1" applyBorder="1" applyFont="1">
      <alignment vertical="center"/>
    </xf>
    <xf borderId="18" fillId="0" fontId="11" numFmtId="0" xfId="0" applyAlignment="1" applyBorder="1" applyFont="1">
      <alignment shrinkToFit="0" vertical="top" wrapText="1"/>
    </xf>
    <xf borderId="19" fillId="0" fontId="2" numFmtId="0" xfId="0" applyBorder="1" applyFont="1"/>
    <xf borderId="20" fillId="0" fontId="2" numFmtId="0" xfId="0" applyBorder="1" applyFont="1"/>
    <xf borderId="17" fillId="0" fontId="11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wrapText="1"/>
    </xf>
    <xf borderId="13" fillId="0" fontId="1" numFmtId="0" xfId="0" applyAlignment="1" applyBorder="1" applyFont="1">
      <alignment vertical="center"/>
    </xf>
    <xf borderId="13" fillId="0" fontId="11" numFmtId="0" xfId="0" applyAlignment="1" applyBorder="1" applyFont="1">
      <alignment shrinkToFit="0" vertical="top" wrapText="1"/>
    </xf>
    <xf borderId="21" fillId="0" fontId="1" numFmtId="0" xfId="0" applyAlignment="1" applyBorder="1" applyFont="1">
      <alignment horizontal="center" vertical="center"/>
    </xf>
    <xf borderId="22" fillId="0" fontId="2" numFmtId="0" xfId="0" applyBorder="1" applyFont="1"/>
    <xf borderId="21" fillId="0" fontId="1" numFmtId="164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13" fillId="0" fontId="12" numFmtId="0" xfId="0" applyBorder="1" applyFont="1"/>
    <xf borderId="23" fillId="0" fontId="2" numFmtId="0" xfId="0" applyBorder="1" applyFont="1"/>
    <xf borderId="24" fillId="0" fontId="2" numFmtId="0" xfId="0" applyBorder="1" applyFont="1"/>
    <xf borderId="13" fillId="4" fontId="13" numFmtId="0" xfId="0" applyAlignment="1" applyBorder="1" applyFill="1" applyFont="1">
      <alignment horizontal="center" vertical="center"/>
    </xf>
    <xf borderId="13" fillId="4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7" fillId="0" fontId="15" numFmtId="0" xfId="0" applyAlignment="1" applyBorder="1" applyFont="1">
      <alignment horizontal="center"/>
    </xf>
    <xf borderId="7" fillId="0" fontId="15" numFmtId="0" xfId="0" applyAlignment="1" applyBorder="1" applyFont="1">
      <alignment shrinkToFit="0" vertical="center" wrapText="1"/>
    </xf>
    <xf borderId="13" fillId="0" fontId="3" numFmtId="165" xfId="0" applyAlignment="1" applyBorder="1" applyFont="1" applyNumberFormat="1">
      <alignment horizontal="center"/>
    </xf>
    <xf borderId="13" fillId="0" fontId="3" numFmtId="1" xfId="0" applyAlignment="1" applyBorder="1" applyFont="1" applyNumberFormat="1">
      <alignment horizontal="center"/>
    </xf>
    <xf borderId="17" fillId="0" fontId="15" numFmtId="0" xfId="0" applyAlignment="1" applyBorder="1" applyFont="1">
      <alignment horizontal="center"/>
    </xf>
    <xf borderId="17" fillId="0" fontId="15" numFmtId="0" xfId="0" applyAlignment="1" applyBorder="1" applyFont="1">
      <alignment shrinkToFit="0" vertical="center" wrapText="1"/>
    </xf>
    <xf borderId="25" fillId="0" fontId="15" numFmtId="0" xfId="0" applyAlignment="1" applyBorder="1" applyFont="1">
      <alignment horizontal="center"/>
    </xf>
    <xf borderId="25" fillId="0" fontId="15" numFmtId="0" xfId="0" applyAlignment="1" applyBorder="1" applyFont="1">
      <alignment shrinkToFit="0" vertical="center" wrapText="1"/>
    </xf>
    <xf borderId="11" fillId="5" fontId="9" numFmtId="0" xfId="0" applyAlignment="1" applyBorder="1" applyFill="1" applyFont="1">
      <alignment vertical="center"/>
    </xf>
    <xf borderId="13" fillId="4" fontId="3" numFmtId="0" xfId="0" applyAlignment="1" applyBorder="1" applyFont="1">
      <alignment horizontal="center"/>
    </xf>
    <xf borderId="13" fillId="4" fontId="13" numFmtId="0" xfId="0" applyBorder="1" applyFont="1"/>
    <xf borderId="13" fillId="4" fontId="13" numFmtId="165" xfId="0" applyAlignment="1" applyBorder="1" applyFont="1" applyNumberFormat="1">
      <alignment horizontal="center"/>
    </xf>
    <xf borderId="11" fillId="5" fontId="3" numFmtId="0" xfId="0" applyAlignment="1" applyBorder="1" applyFont="1">
      <alignment horizontal="center"/>
    </xf>
    <xf borderId="26" fillId="5" fontId="13" numFmtId="0" xfId="0" applyBorder="1" applyFont="1"/>
    <xf borderId="27" fillId="5" fontId="1" numFmtId="0" xfId="0" applyAlignment="1" applyBorder="1" applyFont="1">
      <alignment horizontal="center"/>
    </xf>
    <xf borderId="28" fillId="5" fontId="16" numFmtId="0" xfId="0" applyAlignment="1" applyBorder="1" applyFont="1">
      <alignment horizontal="center"/>
    </xf>
    <xf borderId="11" fillId="5" fontId="16" numFmtId="0" xfId="0" applyAlignment="1" applyBorder="1" applyFont="1">
      <alignment horizontal="center"/>
    </xf>
    <xf borderId="11" fillId="5" fontId="13" numFmtId="0" xfId="0" applyAlignment="1" applyBorder="1" applyFont="1">
      <alignment horizontal="center"/>
    </xf>
    <xf borderId="11" fillId="5" fontId="16" numFmtId="9" xfId="0" applyAlignment="1" applyBorder="1" applyFont="1" applyNumberFormat="1">
      <alignment horizontal="center"/>
    </xf>
    <xf borderId="29" fillId="5" fontId="16" numFmtId="9" xfId="0" applyAlignment="1" applyBorder="1" applyFont="1" applyNumberFormat="1">
      <alignment horizontal="center"/>
    </xf>
    <xf borderId="0" fillId="0" fontId="17" numFmtId="0" xfId="0" applyFont="1"/>
    <xf borderId="30" fillId="0" fontId="1" numFmtId="0" xfId="0" applyAlignment="1" applyBorder="1" applyFont="1">
      <alignment horizontal="left"/>
    </xf>
    <xf borderId="31" fillId="0" fontId="3" numFmtId="0" xfId="0" applyBorder="1" applyFont="1"/>
    <xf borderId="30" fillId="0" fontId="3" numFmtId="0" xfId="0" applyBorder="1" applyFont="1"/>
    <xf borderId="32" fillId="0" fontId="1" numFmtId="2" xfId="0" applyAlignment="1" applyBorder="1" applyFont="1" applyNumberFormat="1">
      <alignment horizontal="right" shrinkToFit="0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wrapText="1"/>
    </xf>
    <xf borderId="33" fillId="0" fontId="3" numFmtId="0" xfId="0" applyAlignment="1" applyBorder="1" applyFont="1">
      <alignment horizontal="center" shrinkToFit="0" wrapText="1"/>
    </xf>
    <xf borderId="34" fillId="0" fontId="3" numFmtId="0" xfId="0" applyBorder="1" applyFont="1"/>
    <xf borderId="35" fillId="0" fontId="1" numFmtId="0" xfId="0" applyAlignment="1" applyBorder="1" applyFont="1">
      <alignment horizontal="left"/>
    </xf>
    <xf borderId="36" fillId="0" fontId="3" numFmtId="0" xfId="0" applyBorder="1" applyFont="1"/>
    <xf borderId="37" fillId="0" fontId="3" numFmtId="0" xfId="0" applyBorder="1" applyFont="1"/>
    <xf borderId="38" fillId="0" fontId="1" numFmtId="2" xfId="0" applyAlignment="1" applyBorder="1" applyFont="1" applyNumberFormat="1">
      <alignment horizontal="right" shrinkToFit="0" wrapText="1"/>
    </xf>
    <xf borderId="34" fillId="0" fontId="3" numFmtId="0" xfId="0" applyAlignment="1" applyBorder="1" applyFont="1">
      <alignment vertical="center"/>
    </xf>
    <xf borderId="34" fillId="0" fontId="3" numFmtId="0" xfId="0" applyAlignment="1" applyBorder="1" applyFont="1">
      <alignment horizontal="center" shrinkToFit="0" wrapText="1"/>
    </xf>
    <xf borderId="24" fillId="0" fontId="3" numFmtId="0" xfId="0" applyAlignment="1" applyBorder="1" applyFont="1">
      <alignment horizontal="center" shrinkToFit="0" wrapText="1"/>
    </xf>
    <xf borderId="13" fillId="4" fontId="13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horizontal="left" readingOrder="0" shrinkToFit="0" vertical="center" wrapText="1"/>
    </xf>
    <xf borderId="40" fillId="0" fontId="2" numFmtId="0" xfId="0" applyBorder="1" applyFont="1"/>
    <xf borderId="41" fillId="0" fontId="2" numFmtId="0" xfId="0" applyBorder="1" applyFont="1"/>
    <xf borderId="0" fillId="0" fontId="3" numFmtId="0" xfId="0" applyAlignment="1" applyFont="1">
      <alignment horizontal="center" vertical="top"/>
    </xf>
    <xf borderId="0" fillId="0" fontId="3" numFmtId="164" xfId="0" applyFont="1" applyNumberFormat="1"/>
    <xf borderId="39" fillId="0" fontId="3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right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0" fillId="0" fontId="1" numFmtId="0" xfId="0" applyFont="1"/>
    <xf borderId="0" fillId="0" fontId="18" numFmtId="0" xfId="0" applyAlignment="1" applyFont="1">
      <alignment shrinkToFit="0" wrapText="1"/>
    </xf>
    <xf borderId="0" fillId="0" fontId="3" numFmtId="0" xfId="0" applyAlignment="1" applyFont="1">
      <alignment horizontal="left" shrinkToFit="0" vertical="top" wrapText="1"/>
    </xf>
    <xf borderId="14" fillId="4" fontId="13" numFmtId="0" xfId="0" applyAlignment="1" applyBorder="1" applyFont="1">
      <alignment horizontal="center" shrinkToFit="0" vertical="center" wrapText="1"/>
    </xf>
    <xf borderId="39" fillId="4" fontId="13" numFmtId="0" xfId="0" applyAlignment="1" applyBorder="1" applyFont="1">
      <alignment horizontal="center" shrinkToFit="0" vertical="center" wrapText="1"/>
    </xf>
    <xf borderId="21" fillId="4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42" fillId="0" fontId="2" numFmtId="0" xfId="0" applyBorder="1" applyFont="1"/>
    <xf borderId="13" fillId="4" fontId="13" numFmtId="0" xfId="0" applyAlignment="1" applyBorder="1" applyFont="1">
      <alignment horizontal="center" shrinkToFit="0" vertical="top" wrapText="1"/>
    </xf>
    <xf borderId="13" fillId="4" fontId="13" numFmtId="164" xfId="0" applyAlignment="1" applyBorder="1" applyFont="1" applyNumberFormat="1">
      <alignment horizontal="center" shrinkToFit="0" vertical="center" wrapText="1"/>
    </xf>
    <xf borderId="39" fillId="6" fontId="1" numFmtId="0" xfId="0" applyAlignment="1" applyBorder="1" applyFill="1" applyFont="1">
      <alignment shrinkToFit="0" vertical="center" wrapText="1"/>
    </xf>
    <xf borderId="13" fillId="0" fontId="4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horizontal="center" shrinkToFit="0" vertical="top" wrapText="1"/>
    </xf>
    <xf borderId="13" fillId="0" fontId="3" numFmtId="14" xfId="0" applyAlignment="1" applyBorder="1" applyFont="1" applyNumberFormat="1">
      <alignment horizontal="left" readingOrder="0" shrinkToFit="0" vertical="top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horizontal="center" readingOrder="0" shrinkToFit="0" vertical="top" wrapText="1"/>
    </xf>
    <xf borderId="13" fillId="0" fontId="4" numFmtId="14" xfId="0" applyAlignment="1" applyBorder="1" applyFont="1" applyNumberFormat="1">
      <alignment horizontal="center" shrinkToFit="0" vertical="top" wrapText="1"/>
    </xf>
    <xf borderId="13" fillId="0" fontId="19" numFmtId="0" xfId="0" applyAlignment="1" applyBorder="1" applyFont="1">
      <alignment readingOrder="0" shrinkToFit="0" wrapText="1"/>
    </xf>
    <xf borderId="39" fillId="0" fontId="3" numFmtId="0" xfId="0" applyAlignment="1" applyBorder="1" applyFont="1">
      <alignment shrinkToFit="0" vertical="top" wrapText="1"/>
    </xf>
    <xf borderId="39" fillId="6" fontId="1" numFmtId="0" xfId="0" applyAlignment="1" applyBorder="1" applyFont="1">
      <alignment horizontal="left" shrinkToFit="0" vertical="center" wrapText="1"/>
    </xf>
    <xf borderId="13" fillId="5" fontId="3" numFmtId="0" xfId="0" applyAlignment="1" applyBorder="1" applyFont="1">
      <alignment horizontal="left" readingOrder="0" shrinkToFit="0" vertical="top" wrapText="1"/>
    </xf>
    <xf borderId="13" fillId="0" fontId="20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horizontal="left" readingOrder="0" shrinkToFit="0" vertical="top" wrapText="1"/>
    </xf>
    <xf borderId="13" fillId="0" fontId="3" numFmtId="14" xfId="0" applyAlignment="1" applyBorder="1" applyFont="1" applyNumberFormat="1">
      <alignment readingOrder="0" shrinkToFit="0" vertical="top" wrapText="1"/>
    </xf>
    <xf borderId="39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shrinkToFit="0" wrapText="1"/>
    </xf>
    <xf borderId="13" fillId="4" fontId="21" numFmtId="0" xfId="0" applyBorder="1" applyFont="1"/>
    <xf borderId="39" fillId="0" fontId="1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 vertical="top"/>
    </xf>
    <xf borderId="39" fillId="0" fontId="22" numFmtId="0" xfId="0" applyAlignment="1" applyBorder="1" applyFont="1">
      <alignment horizontal="left" readingOrder="0" vertical="center"/>
    </xf>
    <xf borderId="13" fillId="0" fontId="23" numFmtId="0" xfId="0" applyAlignment="1" applyBorder="1" applyFont="1">
      <alignment vertical="center"/>
    </xf>
    <xf borderId="13" fillId="4" fontId="24" numFmtId="0" xfId="0" applyAlignment="1" applyBorder="1" applyFont="1">
      <alignment horizontal="center" vertical="center"/>
    </xf>
    <xf borderId="13" fillId="4" fontId="24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vertical="top"/>
    </xf>
    <xf borderId="0" fillId="0" fontId="23" numFmtId="164" xfId="0" applyFont="1" applyNumberFormat="1"/>
    <xf borderId="0" fillId="0" fontId="23" numFmtId="0" xfId="0" applyFont="1"/>
    <xf borderId="13" fillId="0" fontId="25" numFmtId="0" xfId="0" applyAlignment="1" applyBorder="1" applyFont="1">
      <alignment vertical="center"/>
    </xf>
    <xf borderId="13" fillId="0" fontId="3" numFmtId="0" xfId="0" applyAlignment="1" applyBorder="1" applyFont="1">
      <alignment horizontal="center" readingOrder="0" vertical="center"/>
    </xf>
    <xf borderId="13" fillId="0" fontId="23" numFmtId="0" xfId="0" applyAlignment="1" applyBorder="1" applyFont="1">
      <alignment horizontal="right" shrinkToFit="0" vertical="center" wrapText="1"/>
    </xf>
    <xf borderId="13" fillId="0" fontId="23" numFmtId="0" xfId="0" applyAlignment="1" applyBorder="1" applyFont="1">
      <alignment readingOrder="0" vertical="center"/>
    </xf>
    <xf borderId="0" fillId="0" fontId="25" numFmtId="0" xfId="0" applyFont="1"/>
    <xf borderId="0" fillId="0" fontId="26" numFmtId="0" xfId="0" applyFont="1"/>
    <xf borderId="0" fillId="0" fontId="23" numFmtId="0" xfId="0" applyAlignment="1" applyFont="1">
      <alignment horizontal="left" shrinkToFit="0" vertical="top" wrapText="1"/>
    </xf>
    <xf borderId="14" fillId="4" fontId="21" numFmtId="0" xfId="0" applyAlignment="1" applyBorder="1" applyFont="1">
      <alignment horizontal="center" shrinkToFit="0" vertical="center" wrapText="1"/>
    </xf>
    <xf borderId="39" fillId="4" fontId="21" numFmtId="0" xfId="0" applyAlignment="1" applyBorder="1" applyFont="1">
      <alignment horizontal="center" shrinkToFit="0" vertical="center" wrapText="1"/>
    </xf>
    <xf borderId="13" fillId="4" fontId="21" numFmtId="0" xfId="0" applyAlignment="1" applyBorder="1" applyFont="1">
      <alignment horizontal="center" shrinkToFit="0" vertical="center" wrapText="1"/>
    </xf>
    <xf borderId="13" fillId="4" fontId="21" numFmtId="164" xfId="0" applyAlignment="1" applyBorder="1" applyFont="1" applyNumberFormat="1">
      <alignment horizontal="center" shrinkToFit="0" vertical="center" wrapText="1"/>
    </xf>
    <xf borderId="39" fillId="6" fontId="1" numFmtId="0" xfId="0" applyAlignment="1" applyBorder="1" applyFont="1">
      <alignment readingOrder="0" shrinkToFit="0" vertical="center" wrapText="1"/>
    </xf>
    <xf borderId="43" fillId="5" fontId="4" numFmtId="0" xfId="0" applyAlignment="1" applyBorder="1" applyFont="1">
      <alignment horizontal="left" readingOrder="0" shrinkToFit="0" vertical="center" wrapText="1"/>
    </xf>
    <xf borderId="13" fillId="0" fontId="3" numFmtId="166" xfId="0" applyAlignment="1" applyBorder="1" applyFont="1" applyNumberFormat="1">
      <alignment readingOrder="0" shrinkToFit="0" wrapText="1"/>
    </xf>
    <xf borderId="43" fillId="5" fontId="4" numFmtId="0" xfId="0" applyAlignment="1" applyBorder="1" applyFont="1">
      <alignment horizontal="center" readingOrder="0" shrinkToFit="0" vertical="center" wrapText="1"/>
    </xf>
    <xf borderId="39" fillId="6" fontId="1" numFmtId="0" xfId="0" applyAlignment="1" applyBorder="1" applyFont="1">
      <alignment horizontal="left" readingOrder="0" shrinkToFit="0" vertical="center" wrapText="1"/>
    </xf>
    <xf borderId="39" fillId="7" fontId="13" numFmtId="0" xfId="0" applyAlignment="1" applyBorder="1" applyFill="1" applyFont="1">
      <alignment horizontal="left" readingOrder="0" shrinkToFit="0" vertical="center" wrapText="1"/>
    </xf>
    <xf borderId="44" fillId="5" fontId="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3" fillId="4" fontId="13" numFmtId="0" xfId="0" applyAlignment="1" applyBorder="1" applyFont="1">
      <alignment readingOrder="0"/>
    </xf>
    <xf borderId="39" fillId="0" fontId="1" numFmtId="0" xfId="0" applyAlignment="1" applyBorder="1" applyFont="1">
      <alignment horizontal="left" readingOrder="0"/>
    </xf>
    <xf borderId="39" fillId="0" fontId="3" numFmtId="0" xfId="0" applyAlignment="1" applyBorder="1" applyFont="1">
      <alignment horizontal="left" readingOrder="0"/>
    </xf>
    <xf borderId="13" fillId="4" fontId="21" numFmtId="0" xfId="0" applyAlignment="1" applyBorder="1" applyFont="1">
      <alignment horizontal="center" vertical="center"/>
    </xf>
    <xf borderId="13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right" shrinkToFit="0" vertical="top" wrapText="1"/>
    </xf>
    <xf borderId="14" fillId="8" fontId="21" numFmtId="0" xfId="0" applyAlignment="1" applyBorder="1" applyFill="1" applyFont="1">
      <alignment horizontal="left" shrinkToFit="0" vertical="top" wrapText="1"/>
    </xf>
    <xf borderId="39" fillId="8" fontId="21" numFmtId="0" xfId="0" applyAlignment="1" applyBorder="1" applyFont="1">
      <alignment horizontal="left" shrinkToFit="0" vertical="top" wrapText="1"/>
    </xf>
    <xf borderId="13" fillId="8" fontId="21" numFmtId="0" xfId="0" applyAlignment="1" applyBorder="1" applyFont="1">
      <alignment horizontal="left" shrinkToFit="0" vertical="top" wrapText="1"/>
    </xf>
    <xf borderId="13" fillId="8" fontId="21" numFmtId="164" xfId="0" applyAlignment="1" applyBorder="1" applyFont="1" applyNumberFormat="1">
      <alignment horizontal="left" shrinkToFit="0" vertical="top" wrapText="1"/>
    </xf>
    <xf borderId="39" fillId="9" fontId="1" numFmtId="0" xfId="0" applyAlignment="1" applyBorder="1" applyFill="1" applyFont="1">
      <alignment horizontal="left" readingOrder="0" shrinkToFit="0" vertical="top" wrapText="1"/>
    </xf>
    <xf borderId="13" fillId="0" fontId="20" numFmtId="0" xfId="0" applyAlignment="1" applyBorder="1" applyFont="1">
      <alignment horizontal="left" readingOrder="0" shrinkToFit="0" wrapText="1"/>
    </xf>
    <xf borderId="13" fillId="0" fontId="3" numFmtId="0" xfId="0" applyAlignment="1" applyBorder="1" applyFont="1">
      <alignment horizontal="left" shrinkToFit="0" vertical="top" wrapText="1"/>
    </xf>
    <xf borderId="13" fillId="0" fontId="3" numFmtId="14" xfId="0" applyAlignment="1" applyBorder="1" applyFont="1" applyNumberFormat="1">
      <alignment horizontal="left" shrinkToFit="0" vertical="top" wrapText="1"/>
    </xf>
    <xf borderId="13" fillId="0" fontId="20" numFmtId="0" xfId="0" applyAlignment="1" applyBorder="1" applyFont="1">
      <alignment horizontal="left" shrinkToFit="0" wrapText="1"/>
    </xf>
    <xf borderId="13" fillId="0" fontId="20" numFmtId="0" xfId="0" applyAlignment="1" applyBorder="1" applyFont="1">
      <alignment horizontal="left" shrinkToFit="0" wrapText="1"/>
    </xf>
    <xf borderId="13" fillId="0" fontId="19" numFmtId="0" xfId="0" applyAlignment="1" applyBorder="1" applyFont="1">
      <alignment shrinkToFit="0" wrapText="1"/>
    </xf>
    <xf borderId="13" fillId="4" fontId="21" numFmtId="0" xfId="0" applyAlignment="1" applyBorder="1" applyFont="1">
      <alignment vertical="center"/>
    </xf>
    <xf borderId="39" fillId="0" fontId="3" numFmtId="0" xfId="0" applyAlignment="1" applyBorder="1" applyFont="1">
      <alignment horizontal="left" readingOrder="0" vertical="center"/>
    </xf>
    <xf borderId="13" fillId="0" fontId="3" numFmtId="0" xfId="0" applyAlignment="1" applyBorder="1" applyFont="1">
      <alignment vertical="center"/>
    </xf>
    <xf borderId="13" fillId="0" fontId="3" numFmtId="0" xfId="0" applyAlignment="1" applyBorder="1" applyFont="1">
      <alignment readingOrder="0" vertical="center"/>
    </xf>
    <xf borderId="14" fillId="10" fontId="21" numFmtId="0" xfId="0" applyAlignment="1" applyBorder="1" applyFill="1" applyFont="1">
      <alignment horizontal="center" vertical="center"/>
    </xf>
    <xf borderId="14" fillId="10" fontId="21" numFmtId="0" xfId="0" applyAlignment="1" applyBorder="1" applyFont="1">
      <alignment horizontal="center" shrinkToFit="0" vertical="center" wrapText="1"/>
    </xf>
    <xf borderId="39" fillId="10" fontId="21" numFmtId="0" xfId="0" applyAlignment="1" applyBorder="1" applyFont="1">
      <alignment horizontal="center" vertical="center"/>
    </xf>
    <xf borderId="13" fillId="10" fontId="21" numFmtId="0" xfId="0" applyAlignment="1" applyBorder="1" applyFont="1">
      <alignment horizontal="center" vertical="center"/>
    </xf>
    <xf borderId="13" fillId="10" fontId="21" numFmtId="164" xfId="0" applyAlignment="1" applyBorder="1" applyFont="1" applyNumberFormat="1">
      <alignment horizontal="center" vertical="center"/>
    </xf>
    <xf borderId="39" fillId="9" fontId="1" numFmtId="0" xfId="0" applyAlignment="1" applyBorder="1" applyFont="1">
      <alignment horizontal="left" readingOrder="0" vertical="center"/>
    </xf>
    <xf borderId="13" fillId="0" fontId="3" numFmtId="167" xfId="0" applyAlignment="1" applyBorder="1" applyFont="1" applyNumberForma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left" vertical="center"/>
    </xf>
    <xf borderId="39" fillId="6" fontId="1" numFmtId="0" xfId="0" applyAlignment="1" applyBorder="1" applyFont="1">
      <alignment horizontal="left" readingOrder="0" vertical="center"/>
    </xf>
    <xf borderId="13" fillId="0" fontId="20" numFmtId="0" xfId="0" applyAlignment="1" applyBorder="1" applyFont="1">
      <alignment readingOrder="0"/>
    </xf>
    <xf borderId="13" fillId="0" fontId="3" numFmtId="14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readingOrder="0" shrinkToFit="0" vertical="bottom" wrapText="1"/>
    </xf>
    <xf borderId="13" fillId="4" fontId="21" numFmtId="0" xfId="0" applyAlignment="1" applyBorder="1" applyFont="1">
      <alignment shrinkToFit="0" wrapText="1"/>
    </xf>
    <xf borderId="39" fillId="0" fontId="1" numFmtId="0" xfId="0" applyAlignment="1" applyBorder="1" applyFont="1">
      <alignment horizontal="left" readingOrder="0" shrinkToFit="0" wrapText="1"/>
    </xf>
    <xf borderId="39" fillId="0" fontId="3" numFmtId="0" xfId="0" applyAlignment="1" applyBorder="1" applyFont="1">
      <alignment horizontal="left" readingOrder="0" shrinkToFit="0" wrapText="1"/>
    </xf>
    <xf borderId="13" fillId="0" fontId="1" numFmtId="0" xfId="0" applyAlignment="1" applyBorder="1" applyFont="1">
      <alignment shrinkToFit="0" wrapText="1"/>
    </xf>
    <xf borderId="13" fillId="2" fontId="27" numFmtId="0" xfId="0" applyAlignment="1" applyBorder="1" applyFont="1">
      <alignment horizontal="center" readingOrder="0" shrinkToFit="0" wrapText="1"/>
    </xf>
    <xf borderId="13" fillId="2" fontId="4" numFmtId="0" xfId="0" applyAlignment="1" applyBorder="1" applyFont="1">
      <alignment horizontal="left" readingOrder="0" shrinkToFit="0" wrapText="1"/>
    </xf>
    <xf borderId="39" fillId="6" fontId="1" numFmtId="0" xfId="0" applyAlignment="1" applyBorder="1" applyFont="1">
      <alignment horizontal="left" readingOrder="0" shrinkToFit="0" vertical="top" wrapText="1"/>
    </xf>
    <xf borderId="13" fillId="2" fontId="3" numFmtId="0" xfId="0" applyAlignment="1" applyBorder="1" applyFont="1">
      <alignment readingOrder="0" shrinkToFit="0" wrapText="1"/>
    </xf>
    <xf borderId="13" fillId="4" fontId="2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39" fillId="0" fontId="3" numFmtId="0" xfId="0" applyAlignment="1" applyBorder="1" applyFont="1">
      <alignment horizontal="left" readingOrder="0" shrinkToFit="0" vertical="center" wrapText="1"/>
    </xf>
    <xf borderId="14" fillId="10" fontId="21" numFmtId="0" xfId="0" applyAlignment="1" applyBorder="1" applyFont="1">
      <alignment horizontal="left" shrinkToFit="0" vertical="center" wrapText="1"/>
    </xf>
    <xf borderId="39" fillId="10" fontId="21" numFmtId="0" xfId="0" applyAlignment="1" applyBorder="1" applyFont="1">
      <alignment horizontal="left" shrinkToFit="0" vertical="center" wrapText="1"/>
    </xf>
    <xf borderId="13" fillId="10" fontId="21" numFmtId="0" xfId="0" applyAlignment="1" applyBorder="1" applyFont="1">
      <alignment horizontal="left" shrinkToFit="0" vertical="center" wrapText="1"/>
    </xf>
    <xf borderId="13" fillId="10" fontId="21" numFmtId="164" xfId="0" applyAlignment="1" applyBorder="1" applyFont="1" applyNumberFormat="1">
      <alignment horizontal="left" shrinkToFit="0" vertical="center" wrapText="1"/>
    </xf>
    <xf borderId="39" fillId="9" fontId="1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readingOrder="0" shrinkToFit="0" vertical="bottom" wrapText="1"/>
    </xf>
    <xf borderId="0" fillId="0" fontId="28" numFmtId="0" xfId="0" applyAlignment="1" applyFont="1">
      <alignment horizontal="left" shrinkToFit="0" vertical="top" wrapText="1"/>
    </xf>
    <xf borderId="42" fillId="0" fontId="28" numFmtId="0" xfId="0" applyAlignment="1" applyBorder="1" applyFont="1">
      <alignment shrinkToFit="0" vertical="top" wrapText="1"/>
    </xf>
    <xf borderId="0" fillId="0" fontId="28" numFmtId="0" xfId="0" applyAlignment="1" applyFont="1">
      <alignment shrinkToFit="0" vertical="top" wrapText="1"/>
    </xf>
    <xf borderId="13" fillId="0" fontId="3" numFmtId="0" xfId="0" applyAlignment="1" applyBorder="1" applyFont="1">
      <alignment horizontal="left" shrinkToFit="0" vertical="center" wrapText="1"/>
    </xf>
    <xf borderId="13" fillId="0" fontId="3" numFmtId="14" xfId="0" applyAlignment="1" applyBorder="1" applyFont="1" applyNumberFormat="1">
      <alignment horizontal="left" shrinkToFit="0" vertical="center" wrapText="1"/>
    </xf>
    <xf borderId="13" fillId="0" fontId="3" numFmtId="0" xfId="0" applyAlignment="1" applyBorder="1" applyFont="1">
      <alignment shrinkToFit="0" wrapText="1"/>
    </xf>
    <xf borderId="13" fillId="4" fontId="13" numFmtId="0" xfId="0" applyAlignment="1" applyBorder="1" applyFont="1">
      <alignment readingOrder="0" shrinkToFit="0" vertical="center" wrapText="1"/>
    </xf>
    <xf borderId="0" fillId="0" fontId="29" numFmtId="0" xfId="0" applyAlignment="1" applyFont="1">
      <alignment shrinkToFit="0" wrapText="1"/>
    </xf>
    <xf borderId="0" fillId="0" fontId="30" numFmtId="0" xfId="0" applyAlignment="1" applyFont="1">
      <alignment shrinkToFit="0" wrapText="1"/>
    </xf>
    <xf borderId="0" fillId="0" fontId="22" numFmtId="0" xfId="0" applyAlignment="1" applyFont="1">
      <alignment shrinkToFit="0" wrapText="1"/>
    </xf>
    <xf borderId="13" fillId="0" fontId="31" numFmtId="0" xfId="0" applyAlignment="1" applyBorder="1" applyFont="1">
      <alignment readingOrder="0" shrinkToFit="0" wrapText="1"/>
    </xf>
    <xf borderId="13" fillId="0" fontId="20" numFmtId="0" xfId="0" applyAlignment="1" applyBorder="1" applyFont="1">
      <alignment shrinkToFit="0" wrapText="1"/>
    </xf>
    <xf borderId="13" fillId="0" fontId="20" numFmtId="0" xfId="0" applyAlignment="1" applyBorder="1" applyFont="1">
      <alignment shrinkToFit="0" wrapText="1"/>
    </xf>
    <xf borderId="13" fillId="0" fontId="30" numFmtId="0" xfId="0" applyAlignment="1" applyBorder="1" applyFont="1">
      <alignment shrinkToFit="0" wrapText="1"/>
    </xf>
    <xf borderId="0" fillId="0" fontId="29" numFmtId="0" xfId="0" applyFont="1"/>
    <xf borderId="0" fillId="0" fontId="22" numFmtId="0" xfId="0" applyFont="1"/>
    <xf borderId="39" fillId="10" fontId="21" numFmtId="0" xfId="0" applyAlignment="1" applyBorder="1" applyFont="1">
      <alignment horizontal="left" vertical="center"/>
    </xf>
    <xf borderId="14" fillId="10" fontId="21" numFmtId="0" xfId="0" applyAlignment="1" applyBorder="1" applyFont="1">
      <alignment horizontal="left" vertical="center"/>
    </xf>
    <xf borderId="13" fillId="10" fontId="21" numFmtId="0" xfId="0" applyAlignment="1" applyBorder="1" applyFont="1">
      <alignment horizontal="left" vertical="center"/>
    </xf>
    <xf borderId="13" fillId="10" fontId="21" numFmtId="164" xfId="0" applyAlignment="1" applyBorder="1" applyFont="1" applyNumberFormat="1">
      <alignment horizontal="left" vertical="center"/>
    </xf>
    <xf borderId="41" fillId="0" fontId="3" numFmtId="0" xfId="0" applyAlignment="1" applyBorder="1" applyFont="1">
      <alignment readingOrder="0" shrinkToFit="0" vertical="top" wrapText="1"/>
    </xf>
    <xf borderId="13" fillId="0" fontId="20" numFmtId="0" xfId="0" applyAlignment="1" applyBorder="1" applyFont="1">
      <alignment shrinkToFit="0" wrapText="1"/>
    </xf>
    <xf borderId="39" fillId="10" fontId="32" numFmtId="0" xfId="0" applyAlignment="1" applyBorder="1" applyFont="1">
      <alignment horizontal="center" shrinkToFit="0" vertical="center" wrapText="1"/>
    </xf>
    <xf borderId="13" fillId="10" fontId="21" numFmtId="0" xfId="0" applyAlignment="1" applyBorder="1" applyFont="1">
      <alignment horizontal="center" shrinkToFit="0" vertical="center" wrapText="1"/>
    </xf>
    <xf borderId="13" fillId="10" fontId="21" numFmtId="164" xfId="0" applyAlignment="1" applyBorder="1" applyFont="1" applyNumberFormat="1">
      <alignment horizontal="center" shrinkToFit="0" vertical="center" wrapText="1"/>
    </xf>
    <xf borderId="13" fillId="5" fontId="20" numFmtId="0" xfId="0" applyAlignment="1" applyBorder="1" applyFont="1">
      <alignment horizontal="left" readingOrder="0" shrinkToFit="0" vertical="center" wrapText="1"/>
    </xf>
    <xf borderId="13" fillId="5" fontId="20" numFmtId="0" xfId="0" applyBorder="1" applyFont="1"/>
    <xf borderId="13" fillId="0" fontId="19" numFmtId="0" xfId="0" applyAlignment="1" applyBorder="1" applyFont="1">
      <alignment readingOrder="0"/>
    </xf>
    <xf borderId="41" fillId="0" fontId="4" numFmtId="0" xfId="0" applyAlignment="1" applyBorder="1" applyFont="1">
      <alignment horizontal="left" shrinkToFit="0" vertical="center" wrapText="1"/>
    </xf>
    <xf borderId="41" fillId="0" fontId="4" numFmtId="0" xfId="0" applyAlignment="1" applyBorder="1" applyFont="1">
      <alignment horizontal="left" readingOrder="0" shrinkToFit="0" vertical="center" wrapText="1"/>
    </xf>
    <xf borderId="24" fillId="0" fontId="4" numFmtId="0" xfId="0" applyAlignment="1" applyBorder="1" applyFont="1">
      <alignment horizontal="left" shrinkToFit="0" vertical="center" wrapText="1"/>
    </xf>
    <xf borderId="24" fillId="0" fontId="4" numFmtId="0" xfId="0" applyAlignment="1" applyBorder="1" applyFont="1">
      <alignment horizontal="left" readingOrder="0" shrinkToFit="0" vertical="center" wrapText="1"/>
    </xf>
    <xf borderId="13" fillId="5" fontId="20" numFmtId="0" xfId="0" applyAlignment="1" applyBorder="1" applyFont="1">
      <alignment shrinkToFit="0" vertical="bottom" wrapText="0"/>
    </xf>
    <xf borderId="45" fillId="6" fontId="1" numFmtId="0" xfId="0" applyAlignment="1" applyBorder="1" applyFont="1">
      <alignment horizontal="left" readingOrder="0" shrinkToFit="0" vertical="center" wrapText="1"/>
    </xf>
    <xf borderId="46" fillId="0" fontId="2" numFmtId="0" xfId="0" applyBorder="1" applyFont="1"/>
    <xf borderId="47" fillId="0" fontId="2" numFmtId="0" xfId="0" applyBorder="1" applyFont="1"/>
    <xf borderId="13" fillId="5" fontId="20" numFmtId="0" xfId="0" applyAlignment="1" applyBorder="1" applyFont="1">
      <alignment shrinkToFit="0" vertical="center" wrapText="1"/>
    </xf>
    <xf borderId="13" fillId="0" fontId="3" numFmtId="14" xfId="0" applyAlignment="1" applyBorder="1" applyFont="1" applyNumberFormat="1">
      <alignment horizontal="center" shrinkToFit="0" vertical="center" wrapText="1"/>
    </xf>
    <xf borderId="13" fillId="0" fontId="33" numFmtId="0" xfId="0" applyAlignment="1" applyBorder="1" applyFont="1">
      <alignment shrinkToFit="0" vertical="center" wrapText="1"/>
    </xf>
    <xf borderId="13" fillId="0" fontId="19" numFmtId="0" xfId="0" applyBorder="1" applyFont="1"/>
    <xf borderId="13" fillId="5" fontId="20" numFmtId="0" xfId="0" applyAlignment="1" applyBorder="1" applyFont="1">
      <alignment shrinkToFit="0" vertical="center" wrapText="1"/>
    </xf>
    <xf borderId="13" fillId="5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horizontal="left" readingOrder="0" shrinkToFit="0" vertical="center" wrapText="1"/>
    </xf>
    <xf borderId="41" fillId="0" fontId="4" numFmtId="0" xfId="0" applyAlignment="1" applyBorder="1" applyFont="1">
      <alignment horizontal="center" readingOrder="0" vertical="center"/>
    </xf>
    <xf borderId="41" fillId="0" fontId="4" numFmtId="0" xfId="0" applyAlignment="1" applyBorder="1" applyFont="1">
      <alignment horizontal="left" vertical="center"/>
    </xf>
    <xf borderId="24" fillId="0" fontId="4" numFmtId="0" xfId="0" applyAlignment="1" applyBorder="1" applyFont="1">
      <alignment horizontal="left" vertical="center"/>
    </xf>
    <xf borderId="13" fillId="0" fontId="3" numFmtId="167" xfId="0" applyAlignment="1" applyBorder="1" applyFont="1" applyNumberFormat="1">
      <alignment horizontal="center" readingOrder="0" shrinkToFit="0" vertical="center" wrapText="1"/>
    </xf>
    <xf borderId="0" fillId="0" fontId="3" numFmtId="0" xfId="0" applyFont="1"/>
    <xf borderId="14" fillId="10" fontId="34" numFmtId="0" xfId="0" applyAlignment="1" applyBorder="1" applyFont="1">
      <alignment horizontal="center" vertical="center"/>
    </xf>
    <xf borderId="14" fillId="10" fontId="34" numFmtId="0" xfId="0" applyAlignment="1" applyBorder="1" applyFont="1">
      <alignment horizontal="center" shrinkToFit="0" vertical="center" wrapText="1"/>
    </xf>
    <xf borderId="13" fillId="10" fontId="34" numFmtId="0" xfId="0" applyAlignment="1" applyBorder="1" applyFont="1">
      <alignment horizontal="center" vertical="center"/>
    </xf>
    <xf borderId="13" fillId="10" fontId="34" numFmtId="164" xfId="0" applyAlignment="1" applyBorder="1" applyFont="1" applyNumberFormat="1">
      <alignment horizontal="center" vertical="center"/>
    </xf>
    <xf borderId="13" fillId="0" fontId="17" numFmtId="0" xfId="0" applyAlignment="1" applyBorder="1" applyFont="1">
      <alignment vertical="center"/>
    </xf>
    <xf borderId="14" fillId="10" fontId="35" numFmtId="0" xfId="0" applyAlignment="1" applyBorder="1" applyFont="1">
      <alignment horizontal="center" readingOrder="0" vertical="center"/>
    </xf>
    <xf borderId="39" fillId="10" fontId="32" numFmtId="0" xfId="0" applyAlignment="1" applyBorder="1" applyFont="1">
      <alignment horizontal="center" vertical="center"/>
    </xf>
    <xf borderId="39" fillId="9" fontId="36" numFmtId="0" xfId="0" applyAlignment="1" applyBorder="1" applyFont="1">
      <alignment horizontal="left" readingOrder="0" vertical="center"/>
    </xf>
    <xf borderId="13" fillId="0" fontId="28" numFmtId="0" xfId="0" applyAlignment="1" applyBorder="1" applyFont="1">
      <alignment vertical="center"/>
    </xf>
    <xf borderId="23" fillId="6" fontId="1" numFmtId="0" xfId="0" applyAlignment="1" applyBorder="1" applyFont="1">
      <alignment horizontal="left" readingOrder="0" vertical="center"/>
    </xf>
    <xf borderId="34" fillId="0" fontId="2" numFmtId="0" xfId="0" applyBorder="1" applyFont="1"/>
    <xf borderId="11" fillId="2" fontId="1" numFmtId="0" xfId="0" applyAlignment="1" applyBorder="1" applyFont="1">
      <alignment vertical="center"/>
    </xf>
    <xf borderId="15" fillId="10" fontId="21" numFmtId="0" xfId="0" applyAlignment="1" applyBorder="1" applyFont="1">
      <alignment horizontal="center" vertical="center"/>
    </xf>
    <xf borderId="13" fillId="5" fontId="37" numFmtId="0" xfId="0" applyAlignment="1" applyBorder="1" applyFont="1">
      <alignment horizontal="left" readingOrder="0" shrinkToFit="0" vertical="center" wrapText="1"/>
    </xf>
    <xf borderId="13" fillId="5" fontId="3" numFmtId="0" xfId="0" applyAlignment="1" applyBorder="1" applyFont="1">
      <alignment horizontal="left" readingOrder="0" shrinkToFit="0" vertical="center" wrapText="1"/>
    </xf>
    <xf borderId="48" fillId="2" fontId="1" numFmtId="0" xfId="0" applyAlignment="1" applyBorder="1" applyFont="1">
      <alignment vertical="center"/>
    </xf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5</xdr:row>
      <xdr:rowOff>361950</xdr:rowOff>
    </xdr:from>
    <xdr:ext cx="3114675" cy="40767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3114675</xdr:colOff>
      <xdr:row>5</xdr:row>
      <xdr:rowOff>95250</xdr:rowOff>
    </xdr:from>
    <xdr:ext cx="3086100" cy="40671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2857500</xdr:colOff>
      <xdr:row>5</xdr:row>
      <xdr:rowOff>1181100</xdr:rowOff>
    </xdr:from>
    <xdr:ext cx="4876800" cy="348615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6</xdr:row>
      <xdr:rowOff>19050</xdr:rowOff>
    </xdr:from>
    <xdr:ext cx="2314575" cy="34575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1704975</xdr:colOff>
      <xdr:row>6</xdr:row>
      <xdr:rowOff>19050</xdr:rowOff>
    </xdr:from>
    <xdr:ext cx="3114675" cy="3343275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2028825</xdr:colOff>
      <xdr:row>5</xdr:row>
      <xdr:rowOff>342900</xdr:rowOff>
    </xdr:from>
    <xdr:ext cx="4867275" cy="34099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1390650</xdr:colOff>
      <xdr:row>7</xdr:row>
      <xdr:rowOff>47625</xdr:rowOff>
    </xdr:from>
    <xdr:ext cx="4876800" cy="2924175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7</xdr:row>
      <xdr:rowOff>47625</xdr:rowOff>
    </xdr:from>
    <xdr:ext cx="4876800" cy="323850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7</xdr:row>
      <xdr:rowOff>152400</xdr:rowOff>
    </xdr:from>
    <xdr:ext cx="5038725" cy="3409950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1066800</xdr:colOff>
      <xdr:row>7</xdr:row>
      <xdr:rowOff>28575</xdr:rowOff>
    </xdr:from>
    <xdr:ext cx="7105650" cy="3648075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990600</xdr:colOff>
      <xdr:row>6</xdr:row>
      <xdr:rowOff>28575</xdr:rowOff>
    </xdr:from>
    <xdr:ext cx="4876800" cy="3048000"/>
    <xdr:pic>
      <xdr:nvPicPr>
        <xdr:cNvPr id="0" name="image1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5</xdr:row>
      <xdr:rowOff>142875</xdr:rowOff>
    </xdr:from>
    <xdr:ext cx="6143625" cy="3400425"/>
    <xdr:pic>
      <xdr:nvPicPr>
        <xdr:cNvPr id="0" name="image1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8</xdr:row>
      <xdr:rowOff>66675</xdr:rowOff>
    </xdr:from>
    <xdr:ext cx="5867400" cy="3629025"/>
    <xdr:pic>
      <xdr:nvPicPr>
        <xdr:cNvPr id="0" name="image1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2305050</xdr:colOff>
      <xdr:row>8</xdr:row>
      <xdr:rowOff>114300</xdr:rowOff>
    </xdr:from>
    <xdr:ext cx="5476875" cy="3581400"/>
    <xdr:pic>
      <xdr:nvPicPr>
        <xdr:cNvPr id="0" name="image1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6</xdr:row>
      <xdr:rowOff>104775</xdr:rowOff>
    </xdr:from>
    <xdr:ext cx="6591300" cy="3048000"/>
    <xdr:pic>
      <xdr:nvPicPr>
        <xdr:cNvPr id="0" name="image1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41.57"/>
    <col customWidth="1" min="3" max="3" width="41.0"/>
    <col customWidth="1" min="4" max="4" width="18.14"/>
    <col customWidth="1" min="5" max="5" width="13.14"/>
    <col customWidth="1" min="6" max="26" width="9.14"/>
  </cols>
  <sheetData>
    <row r="1" ht="16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/>
      <c r="B2" s="6"/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8" t="s">
        <v>1</v>
      </c>
      <c r="B3" s="9" t="s">
        <v>2</v>
      </c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14">
        <v>1.0</v>
      </c>
      <c r="B5" s="15" t="s">
        <v>8</v>
      </c>
      <c r="C5" s="16" t="s">
        <v>9</v>
      </c>
      <c r="D5" s="17">
        <v>12.0</v>
      </c>
      <c r="E5" s="18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9">
        <v>2.0</v>
      </c>
      <c r="B6" s="20" t="s">
        <v>11</v>
      </c>
      <c r="C6" s="21" t="s">
        <v>11</v>
      </c>
      <c r="D6" s="17">
        <v>15.0</v>
      </c>
      <c r="E6" s="22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23">
        <v>3.0</v>
      </c>
      <c r="B7" s="24" t="s">
        <v>12</v>
      </c>
      <c r="C7" s="21" t="s">
        <v>13</v>
      </c>
      <c r="D7" s="17">
        <v>14.0</v>
      </c>
      <c r="E7" s="25" t="s">
        <v>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6"/>
      <c r="B8" s="26"/>
      <c r="C8" s="27" t="s">
        <v>15</v>
      </c>
      <c r="D8" s="17">
        <v>18.0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28"/>
      <c r="B9" s="28"/>
      <c r="C9" s="27" t="s">
        <v>16</v>
      </c>
      <c r="D9" s="17">
        <v>18.0</v>
      </c>
      <c r="E9" s="2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23">
        <v>4.0</v>
      </c>
      <c r="B10" s="24" t="s">
        <v>17</v>
      </c>
      <c r="C10" s="27" t="s">
        <v>18</v>
      </c>
      <c r="D10" s="17">
        <v>16.0</v>
      </c>
      <c r="E10" s="25" t="s"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26"/>
      <c r="B11" s="26"/>
      <c r="C11" s="27" t="s">
        <v>19</v>
      </c>
      <c r="D11" s="17">
        <v>15.0</v>
      </c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28"/>
      <c r="B12" s="28"/>
      <c r="C12" s="27" t="s">
        <v>20</v>
      </c>
      <c r="D12" s="17">
        <v>16.0</v>
      </c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23">
        <v>5.0</v>
      </c>
      <c r="B13" s="24" t="s">
        <v>21</v>
      </c>
      <c r="C13" s="27" t="s">
        <v>22</v>
      </c>
      <c r="D13" s="17">
        <v>20.0</v>
      </c>
      <c r="E13" s="25" t="s">
        <v>23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26"/>
      <c r="B14" s="26"/>
      <c r="C14" s="27" t="s">
        <v>24</v>
      </c>
      <c r="D14" s="17">
        <v>16.0</v>
      </c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28"/>
      <c r="B15" s="28"/>
      <c r="C15" s="27" t="s">
        <v>25</v>
      </c>
      <c r="D15" s="17">
        <v>16.0</v>
      </c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23">
        <v>6.0</v>
      </c>
      <c r="B16" s="24" t="s">
        <v>26</v>
      </c>
      <c r="C16" s="27" t="s">
        <v>27</v>
      </c>
      <c r="D16" s="17">
        <v>18.0</v>
      </c>
      <c r="E16" s="25" t="s">
        <v>28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6"/>
      <c r="B17" s="26"/>
      <c r="C17" s="27" t="s">
        <v>29</v>
      </c>
      <c r="D17" s="17">
        <v>13.0</v>
      </c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28"/>
      <c r="B18" s="28"/>
      <c r="C18" s="27" t="s">
        <v>30</v>
      </c>
      <c r="D18" s="17">
        <v>14.0</v>
      </c>
      <c r="E18" s="2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9">
        <v>7.0</v>
      </c>
      <c r="B19" s="20" t="s">
        <v>31</v>
      </c>
      <c r="C19" s="27" t="s">
        <v>32</v>
      </c>
      <c r="D19" s="17">
        <v>20.0</v>
      </c>
      <c r="E19" s="29" t="s">
        <v>23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4"/>
      <c r="B20" s="4"/>
      <c r="C20" s="4"/>
      <c r="D20" s="4">
        <f>SUM(D5:D19)</f>
        <v>241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A10:A12"/>
    <mergeCell ref="A13:A15"/>
    <mergeCell ref="B13:B15"/>
    <mergeCell ref="A16:A18"/>
    <mergeCell ref="B16:B18"/>
    <mergeCell ref="E13:E15"/>
    <mergeCell ref="E16:E18"/>
    <mergeCell ref="A1:D2"/>
    <mergeCell ref="B3:D3"/>
    <mergeCell ref="A7:A9"/>
    <mergeCell ref="B7:B9"/>
    <mergeCell ref="E7:E9"/>
    <mergeCell ref="B10:B12"/>
    <mergeCell ref="E10:E12"/>
  </mergeCells>
  <hyperlinks>
    <hyperlink display="Đăng nhập" location="'1. Đăng Nhập - ok'!A1" ref="C5"/>
    <hyperlink display="Đổi mật khẩu" location="null!A1" ref="C6"/>
    <hyperlink display="Quản lý người dùng" location="'3. Danh sách phim - User - oke'!A1" ref="C7"/>
    <hyperlink display="Thêm tài khoản" location="null!A1" ref="C8"/>
    <hyperlink display="Cập nhật tài khoản" location="'5. Tìm kiếm - oke'!A1" ref="C9"/>
    <hyperlink display="Quản lý loại văn bản" location="'6. Quản lý phim - oke'!A1" ref="C10"/>
    <hyperlink display="Thêm loại văn bản" location="'7. Xem chi tiết phim - Admin - '!A1" ref="C11"/>
    <hyperlink display="Cập nhật loại văn bản" location="'8. Form ThêmSửa Phim - oke'!A1" ref="C12"/>
    <hyperlink display="Quản lý đơn vị" location="'9. Thùng rác Phim - oke'!A1" ref="C13"/>
    <hyperlink display="Thêm đơn vị" location="null!A1" ref="C14"/>
    <hyperlink display="Cập nhật đơn vị" location="'11. Xem chi tiết rạp chiếu - Ad'!A1" ref="C15"/>
    <hyperlink display="Quản lý ngành" location="'12. Form ThêmSửa Rạp Chiếu - ok'!A1" ref="C16"/>
    <hyperlink display="Thêm ngành" location="'13. Thùng rác Rạp chiếu - oke'!A1" ref="C17"/>
    <hyperlink display="Cập nhật ngành" location="null!A1" ref="C18"/>
    <hyperlink display="Quản lý phân quyền" location="null!A1" ref="C19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3.29"/>
    <col customWidth="1" min="3" max="3" width="11.71"/>
    <col customWidth="1" min="4" max="10" width="9.14"/>
    <col customWidth="1" min="11" max="11" width="13.57"/>
    <col customWidth="1" min="12" max="12" width="14.29"/>
    <col customWidth="1" min="13" max="26" width="9.14"/>
  </cols>
  <sheetData>
    <row r="1" ht="13.5" customHeight="1">
      <c r="A1" s="30" t="s">
        <v>33</v>
      </c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3.5" customHeight="1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.5" customHeight="1">
      <c r="A3" s="35" t="s">
        <v>1</v>
      </c>
      <c r="B3" s="36" t="s">
        <v>34</v>
      </c>
      <c r="C3" s="11"/>
      <c r="D3" s="37"/>
      <c r="E3" s="38" t="s">
        <v>35</v>
      </c>
      <c r="F3" s="10"/>
      <c r="G3" s="11"/>
      <c r="H3" s="39" t="s">
        <v>36</v>
      </c>
      <c r="I3" s="10"/>
      <c r="J3" s="10"/>
      <c r="K3" s="11"/>
      <c r="L3" s="40"/>
      <c r="M3" s="40"/>
      <c r="N3" s="40"/>
      <c r="O3" s="40"/>
      <c r="P3" s="40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5"/>
      <c r="B4" s="41"/>
      <c r="C4" s="11"/>
      <c r="D4" s="42"/>
      <c r="E4" s="38" t="s">
        <v>37</v>
      </c>
      <c r="F4" s="10"/>
      <c r="G4" s="11"/>
      <c r="H4" s="36" t="s">
        <v>38</v>
      </c>
      <c r="I4" s="10"/>
      <c r="J4" s="10"/>
      <c r="K4" s="11"/>
      <c r="L4" s="42"/>
      <c r="M4" s="40"/>
      <c r="N4" s="40"/>
      <c r="O4" s="40"/>
      <c r="P4" s="40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3.5" customHeight="1">
      <c r="A5" s="35"/>
      <c r="B5" s="41"/>
      <c r="C5" s="11"/>
      <c r="D5" s="42"/>
      <c r="E5" s="38" t="s">
        <v>39</v>
      </c>
      <c r="F5" s="10"/>
      <c r="G5" s="11"/>
      <c r="H5" s="43">
        <v>44114.0</v>
      </c>
      <c r="I5" s="10"/>
      <c r="J5" s="10"/>
      <c r="K5" s="11"/>
      <c r="L5" s="42"/>
      <c r="M5" s="40"/>
      <c r="N5" s="40"/>
      <c r="O5" s="40"/>
      <c r="P5" s="40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0.25" customHeight="1">
      <c r="A6" s="44" t="s">
        <v>40</v>
      </c>
      <c r="B6" s="45" t="s">
        <v>41</v>
      </c>
      <c r="C6" s="46"/>
      <c r="D6" s="46"/>
      <c r="E6" s="46"/>
      <c r="F6" s="46"/>
      <c r="G6" s="46"/>
      <c r="H6" s="46"/>
      <c r="I6" s="46"/>
      <c r="J6" s="46"/>
      <c r="K6" s="47"/>
      <c r="L6" s="48"/>
      <c r="M6" s="49"/>
      <c r="N6" s="49"/>
      <c r="O6" s="49"/>
      <c r="P6" s="49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0.25" customHeight="1">
      <c r="A7" s="50"/>
      <c r="B7" s="51"/>
      <c r="C7" s="52" t="s">
        <v>42</v>
      </c>
      <c r="D7" s="53"/>
      <c r="E7" s="52" t="s">
        <v>43</v>
      </c>
      <c r="F7" s="53"/>
      <c r="G7" s="52" t="s">
        <v>44</v>
      </c>
      <c r="H7" s="53"/>
      <c r="I7" s="52" t="s">
        <v>45</v>
      </c>
      <c r="J7" s="53"/>
      <c r="K7" s="52" t="s">
        <v>46</v>
      </c>
      <c r="L7" s="53"/>
      <c r="M7" s="54" t="s">
        <v>47</v>
      </c>
      <c r="N7" s="53"/>
      <c r="O7" s="55" t="s">
        <v>48</v>
      </c>
      <c r="P7" s="53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56"/>
      <c r="B8" s="57"/>
      <c r="C8" s="58"/>
      <c r="D8" s="59"/>
      <c r="E8" s="58"/>
      <c r="F8" s="59"/>
      <c r="G8" s="58"/>
      <c r="H8" s="59"/>
      <c r="I8" s="58"/>
      <c r="J8" s="59"/>
      <c r="K8" s="58"/>
      <c r="L8" s="59"/>
      <c r="M8" s="58"/>
      <c r="N8" s="59"/>
      <c r="O8" s="58"/>
      <c r="P8" s="59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2.5" customHeight="1">
      <c r="A9" s="60" t="s">
        <v>3</v>
      </c>
      <c r="B9" s="60" t="s">
        <v>49</v>
      </c>
      <c r="C9" s="61" t="s">
        <v>50</v>
      </c>
      <c r="D9" s="61" t="s">
        <v>51</v>
      </c>
      <c r="E9" s="61" t="s">
        <v>50</v>
      </c>
      <c r="F9" s="61" t="s">
        <v>51</v>
      </c>
      <c r="G9" s="61" t="s">
        <v>50</v>
      </c>
      <c r="H9" s="61" t="s">
        <v>51</v>
      </c>
      <c r="I9" s="60" t="s">
        <v>50</v>
      </c>
      <c r="J9" s="61" t="s">
        <v>51</v>
      </c>
      <c r="K9" s="61" t="s">
        <v>50</v>
      </c>
      <c r="L9" s="61" t="s">
        <v>51</v>
      </c>
      <c r="M9" s="61" t="s">
        <v>50</v>
      </c>
      <c r="N9" s="61" t="s">
        <v>51</v>
      </c>
      <c r="O9" s="61" t="s">
        <v>50</v>
      </c>
      <c r="P9" s="61" t="s">
        <v>51</v>
      </c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31.5" customHeight="1">
      <c r="A10" s="63">
        <v>1.0</v>
      </c>
      <c r="B10" s="64" t="s">
        <v>9</v>
      </c>
      <c r="C10" s="29">
        <v>15.0</v>
      </c>
      <c r="D10" s="29">
        <v>15.0</v>
      </c>
      <c r="E10" s="29">
        <v>0.0</v>
      </c>
      <c r="F10" s="29" t="str">
        <f>'[1]Show Bus Routes List'!C6</f>
        <v>#REF!</v>
      </c>
      <c r="G10" s="29" t="str">
        <f>'[1]Show Bus Routes List'!D5</f>
        <v>#REF!</v>
      </c>
      <c r="H10" s="29" t="str">
        <f>'[1]Show Bus Routes List'!D6</f>
        <v>#REF!</v>
      </c>
      <c r="I10" s="29" t="str">
        <f>'[1]Show Bus Routes List'!E5</f>
        <v>#REF!</v>
      </c>
      <c r="J10" s="29" t="str">
        <f>'[1]Show Bus Routes List'!E6</f>
        <v>#REF!</v>
      </c>
      <c r="K10" s="29">
        <v>15.0</v>
      </c>
      <c r="L10" s="29">
        <v>15.0</v>
      </c>
      <c r="M10" s="65">
        <f t="shared" ref="M10:N10" si="1">ROUND(C10*100/K10,1)</f>
        <v>100</v>
      </c>
      <c r="N10" s="65">
        <f t="shared" si="1"/>
        <v>100</v>
      </c>
      <c r="O10" s="65">
        <f t="shared" ref="O10:P10" si="2">ROUND((C10+E10)*100/K10,1)</f>
        <v>100</v>
      </c>
      <c r="P10" s="66" t="str">
        <f t="shared" si="2"/>
        <v>#REF!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31.5" customHeight="1">
      <c r="A11" s="63">
        <v>2.0</v>
      </c>
      <c r="B11" s="64" t="s">
        <v>52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65"/>
      <c r="N11" s="65"/>
      <c r="O11" s="65"/>
      <c r="P11" s="66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45.0" customHeight="1">
      <c r="A12" s="63">
        <v>3.0</v>
      </c>
      <c r="B12" s="64" t="s">
        <v>53</v>
      </c>
      <c r="C12" s="29">
        <v>12.0</v>
      </c>
      <c r="D12" s="29">
        <v>12.0</v>
      </c>
      <c r="E12" s="29">
        <v>0.0</v>
      </c>
      <c r="F12" s="29" t="str">
        <f>'[1]Show Bus Stops List'!C6</f>
        <v>#REF!</v>
      </c>
      <c r="G12" s="29" t="str">
        <f>'[1]Show Bus Stops List'!D5</f>
        <v>#REF!</v>
      </c>
      <c r="H12" s="29" t="str">
        <f>'[1]Show Bus Stops List'!D6</f>
        <v>#REF!</v>
      </c>
      <c r="I12" s="29" t="str">
        <f>'[1]Show Bus Stops List'!E5</f>
        <v>#REF!</v>
      </c>
      <c r="J12" s="29" t="str">
        <f>'[1]Show Bus Stops List'!E6</f>
        <v>#REF!</v>
      </c>
      <c r="K12" s="29">
        <v>12.0</v>
      </c>
      <c r="L12" s="29">
        <v>12.0</v>
      </c>
      <c r="M12" s="65">
        <f t="shared" ref="M12:N12" si="3">ROUND(C12*100/K12,1)</f>
        <v>100</v>
      </c>
      <c r="N12" s="65">
        <f t="shared" si="3"/>
        <v>100</v>
      </c>
      <c r="O12" s="65">
        <f t="shared" ref="O12:P12" si="4">ROUND((C12+E12)*100/K12,1)</f>
        <v>100</v>
      </c>
      <c r="P12" s="66" t="str">
        <f t="shared" si="4"/>
        <v>#REF!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45.0" customHeight="1">
      <c r="A13" s="67">
        <v>4.0</v>
      </c>
      <c r="B13" s="68" t="s">
        <v>54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65"/>
      <c r="N13" s="65"/>
      <c r="O13" s="65"/>
      <c r="P13" s="66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33.75" customHeight="1">
      <c r="A14" s="67">
        <v>5.0</v>
      </c>
      <c r="B14" s="68" t="s">
        <v>55</v>
      </c>
      <c r="C14" s="29">
        <v>8.0</v>
      </c>
      <c r="D14" s="29">
        <v>8.0</v>
      </c>
      <c r="E14" s="29" t="str">
        <f t="shared" ref="E14:J14" si="5">#REF!</f>
        <v>#REF!</v>
      </c>
      <c r="F14" s="29" t="str">
        <f t="shared" si="5"/>
        <v>#REF!</v>
      </c>
      <c r="G14" s="29" t="str">
        <f t="shared" si="5"/>
        <v>#REF!</v>
      </c>
      <c r="H14" s="29" t="str">
        <f t="shared" si="5"/>
        <v>#REF!</v>
      </c>
      <c r="I14" s="29" t="str">
        <f t="shared" si="5"/>
        <v>#REF!</v>
      </c>
      <c r="J14" s="29" t="str">
        <f t="shared" si="5"/>
        <v>#REF!</v>
      </c>
      <c r="K14" s="29">
        <v>4.0</v>
      </c>
      <c r="L14" s="29">
        <v>4.0</v>
      </c>
      <c r="M14" s="65">
        <f t="shared" ref="M14:N14" si="6">ROUND(C14*100/K14,1)</f>
        <v>200</v>
      </c>
      <c r="N14" s="65">
        <f t="shared" si="6"/>
        <v>200</v>
      </c>
      <c r="O14" s="65" t="str">
        <f t="shared" ref="O14:P14" si="7">ROUND((C14+E14)*100/K14,1)</f>
        <v>#REF!</v>
      </c>
      <c r="P14" s="66" t="str">
        <f t="shared" si="7"/>
        <v>#REF!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33.75" customHeight="1">
      <c r="A15" s="67">
        <v>6.0</v>
      </c>
      <c r="B15" s="68" t="s">
        <v>56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65"/>
      <c r="N15" s="65"/>
      <c r="O15" s="65"/>
      <c r="P15" s="66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42.0" customHeight="1">
      <c r="A16" s="67">
        <v>7.0</v>
      </c>
      <c r="B16" s="68" t="s">
        <v>57</v>
      </c>
      <c r="C16" s="29">
        <v>15.0</v>
      </c>
      <c r="D16" s="29">
        <v>15.0</v>
      </c>
      <c r="E16" s="29">
        <v>0.0</v>
      </c>
      <c r="F16" s="29">
        <v>0.0</v>
      </c>
      <c r="G16" s="29">
        <v>0.0</v>
      </c>
      <c r="H16" s="29">
        <v>0.0</v>
      </c>
      <c r="I16" s="29">
        <v>0.0</v>
      </c>
      <c r="J16" s="29">
        <v>0.0</v>
      </c>
      <c r="K16" s="29">
        <v>15.0</v>
      </c>
      <c r="L16" s="29">
        <v>15.0</v>
      </c>
      <c r="M16" s="65">
        <f t="shared" ref="M16:M20" si="9">ROUND(C16*100/K16,1)</f>
        <v>100</v>
      </c>
      <c r="N16" s="65">
        <v>100.0</v>
      </c>
      <c r="O16" s="65">
        <v>100.0</v>
      </c>
      <c r="P16" s="66">
        <v>100.0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33.75" customHeight="1">
      <c r="A17" s="67">
        <v>8.0</v>
      </c>
      <c r="B17" s="68" t="s">
        <v>58</v>
      </c>
      <c r="C17" s="29">
        <v>20.0</v>
      </c>
      <c r="D17" s="29">
        <v>20.0</v>
      </c>
      <c r="E17" s="29" t="str">
        <f t="shared" ref="E17:J17" si="8">#REF!</f>
        <v>#REF!</v>
      </c>
      <c r="F17" s="29" t="str">
        <f t="shared" si="8"/>
        <v>#REF!</v>
      </c>
      <c r="G17" s="29" t="str">
        <f t="shared" si="8"/>
        <v>#REF!</v>
      </c>
      <c r="H17" s="29" t="str">
        <f t="shared" si="8"/>
        <v>#REF!</v>
      </c>
      <c r="I17" s="29" t="str">
        <f t="shared" si="8"/>
        <v>#REF!</v>
      </c>
      <c r="J17" s="29" t="str">
        <f t="shared" si="8"/>
        <v>#REF!</v>
      </c>
      <c r="K17" s="29">
        <v>20.0</v>
      </c>
      <c r="L17" s="29">
        <v>20.0</v>
      </c>
      <c r="M17" s="65">
        <f t="shared" si="9"/>
        <v>100</v>
      </c>
      <c r="N17" s="65">
        <f t="shared" ref="N17:N20" si="12">ROUND(D17*100/L17,1)</f>
        <v>100</v>
      </c>
      <c r="O17" s="65" t="str">
        <f t="shared" ref="O17:P17" si="10">ROUND((C17+E17)*100/K17,1)</f>
        <v>#REF!</v>
      </c>
      <c r="P17" s="66" t="str">
        <f t="shared" si="10"/>
        <v>#REF!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67">
        <v>9.0</v>
      </c>
      <c r="B18" s="68" t="s">
        <v>59</v>
      </c>
      <c r="C18" s="29">
        <v>27.0</v>
      </c>
      <c r="D18" s="29">
        <v>27.0</v>
      </c>
      <c r="E18" s="29" t="str">
        <f>#REF!</f>
        <v>#REF!</v>
      </c>
      <c r="F18" s="29">
        <v>0.0</v>
      </c>
      <c r="G18" s="29" t="str">
        <f t="shared" ref="G18:I18" si="11">#REF!</f>
        <v>#REF!</v>
      </c>
      <c r="H18" s="29" t="str">
        <f t="shared" si="11"/>
        <v>#REF!</v>
      </c>
      <c r="I18" s="29" t="str">
        <f t="shared" si="11"/>
        <v>#REF!</v>
      </c>
      <c r="J18" s="29">
        <v>0.0</v>
      </c>
      <c r="K18" s="29">
        <v>27.0</v>
      </c>
      <c r="L18" s="29">
        <v>27.0</v>
      </c>
      <c r="M18" s="65">
        <f t="shared" si="9"/>
        <v>100</v>
      </c>
      <c r="N18" s="65">
        <f t="shared" si="12"/>
        <v>100</v>
      </c>
      <c r="O18" s="65" t="str">
        <f t="shared" ref="O18:P18" si="13">ROUND((C18+E18)*100/K18,1)</f>
        <v>#REF!</v>
      </c>
      <c r="P18" s="66">
        <f t="shared" si="13"/>
        <v>100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69">
        <v>10.0</v>
      </c>
      <c r="B19" s="70" t="s">
        <v>60</v>
      </c>
      <c r="C19" s="29">
        <v>17.0</v>
      </c>
      <c r="D19" s="29">
        <v>17.0</v>
      </c>
      <c r="E19" s="29">
        <v>0.0</v>
      </c>
      <c r="F19" s="29" t="str">
        <f>#REF!</f>
        <v>#REF!</v>
      </c>
      <c r="G19" s="29">
        <v>0.0</v>
      </c>
      <c r="H19" s="29">
        <v>0.0</v>
      </c>
      <c r="I19" s="29">
        <v>0.0</v>
      </c>
      <c r="J19" s="29" t="str">
        <f>#REF!</f>
        <v>#REF!</v>
      </c>
      <c r="K19" s="29">
        <v>17.0</v>
      </c>
      <c r="L19" s="29">
        <v>17.0</v>
      </c>
      <c r="M19" s="65">
        <f t="shared" si="9"/>
        <v>100</v>
      </c>
      <c r="N19" s="65">
        <f t="shared" si="12"/>
        <v>100</v>
      </c>
      <c r="O19" s="65">
        <f t="shared" ref="O19:P19" si="14">ROUND((C19+E19)*100/K19,1)</f>
        <v>100</v>
      </c>
      <c r="P19" s="66" t="str">
        <f t="shared" si="14"/>
        <v>#REF!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3.5" customHeight="1">
      <c r="A20" s="69">
        <v>11.0</v>
      </c>
      <c r="B20" s="70" t="s">
        <v>61</v>
      </c>
      <c r="C20" s="29">
        <v>18.0</v>
      </c>
      <c r="D20" s="29">
        <v>18.0</v>
      </c>
      <c r="E20" s="29" t="str">
        <f>#REF!</f>
        <v>#REF!</v>
      </c>
      <c r="F20" s="29">
        <v>0.0</v>
      </c>
      <c r="G20" s="29" t="str">
        <f t="shared" ref="G20:I20" si="15">#REF!</f>
        <v>#REF!</v>
      </c>
      <c r="H20" s="29" t="str">
        <f t="shared" si="15"/>
        <v>#REF!</v>
      </c>
      <c r="I20" s="29" t="str">
        <f t="shared" si="15"/>
        <v>#REF!</v>
      </c>
      <c r="J20" s="29">
        <v>0.0</v>
      </c>
      <c r="K20" s="29">
        <v>18.0</v>
      </c>
      <c r="L20" s="29">
        <v>18.0</v>
      </c>
      <c r="M20" s="65">
        <f t="shared" si="9"/>
        <v>100</v>
      </c>
      <c r="N20" s="65">
        <f t="shared" si="12"/>
        <v>100</v>
      </c>
      <c r="O20" s="65" t="str">
        <f t="shared" ref="O20:P20" si="16">ROUND((C20+E20)*100/K20,1)</f>
        <v>#REF!</v>
      </c>
      <c r="P20" s="66">
        <f t="shared" si="16"/>
        <v>100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3.5" customHeight="1">
      <c r="A21" s="72"/>
      <c r="B21" s="73" t="s">
        <v>62</v>
      </c>
      <c r="C21" s="74">
        <f t="shared" ref="C21:P21" si="17">SUM(C10:C20)</f>
        <v>132</v>
      </c>
      <c r="D21" s="74">
        <f t="shared" si="17"/>
        <v>132</v>
      </c>
      <c r="E21" s="74" t="str">
        <f t="shared" si="17"/>
        <v>#REF!</v>
      </c>
      <c r="F21" s="74" t="str">
        <f t="shared" si="17"/>
        <v>#REF!</v>
      </c>
      <c r="G21" s="74" t="str">
        <f t="shared" si="17"/>
        <v>#REF!</v>
      </c>
      <c r="H21" s="74" t="str">
        <f t="shared" si="17"/>
        <v>#REF!</v>
      </c>
      <c r="I21" s="74" t="str">
        <f t="shared" si="17"/>
        <v>#REF!</v>
      </c>
      <c r="J21" s="74" t="str">
        <f t="shared" si="17"/>
        <v>#REF!</v>
      </c>
      <c r="K21" s="74">
        <f t="shared" si="17"/>
        <v>128</v>
      </c>
      <c r="L21" s="74">
        <f t="shared" si="17"/>
        <v>128</v>
      </c>
      <c r="M21" s="74">
        <f t="shared" si="17"/>
        <v>900</v>
      </c>
      <c r="N21" s="74">
        <f t="shared" si="17"/>
        <v>900</v>
      </c>
      <c r="O21" s="74" t="str">
        <f t="shared" si="17"/>
        <v>#REF!</v>
      </c>
      <c r="P21" s="74" t="str">
        <f t="shared" si="17"/>
        <v>#REF!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3.5" customHeight="1">
      <c r="A22" s="75"/>
      <c r="B22" s="76"/>
      <c r="C22" s="77" t="s">
        <v>50</v>
      </c>
      <c r="D22" s="77" t="s">
        <v>63</v>
      </c>
      <c r="E22" s="78"/>
      <c r="F22" s="79"/>
      <c r="G22" s="79"/>
      <c r="H22" s="79"/>
      <c r="I22" s="79"/>
      <c r="J22" s="79"/>
      <c r="K22" s="80"/>
      <c r="L22" s="80"/>
      <c r="M22" s="81"/>
      <c r="N22" s="81"/>
      <c r="O22" s="81"/>
      <c r="P22" s="82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5" customHeight="1">
      <c r="A23" s="4"/>
      <c r="B23" s="84" t="s">
        <v>64</v>
      </c>
      <c r="C23" s="85" t="str">
        <f t="shared" ref="C23:D23" si="18">ROUND((C21+E21)*100/K21,1)</f>
        <v>#REF!</v>
      </c>
      <c r="D23" s="86" t="str">
        <f t="shared" si="18"/>
        <v>#REF!</v>
      </c>
      <c r="E23" s="4" t="s">
        <v>65</v>
      </c>
      <c r="F23" s="87"/>
      <c r="G23" s="88"/>
      <c r="H23" s="4"/>
      <c r="I23" s="4"/>
      <c r="J23" s="4"/>
      <c r="K23" s="88"/>
      <c r="L23" s="88"/>
      <c r="M23" s="89"/>
      <c r="N23" s="89"/>
      <c r="O23" s="89"/>
      <c r="P23" s="90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5" customHeight="1">
      <c r="A24" s="91"/>
      <c r="B24" s="92" t="s">
        <v>66</v>
      </c>
      <c r="C24" s="93">
        <f t="shared" ref="C24:D24" si="19">ROUND(C21*100/K21,1)</f>
        <v>103.1</v>
      </c>
      <c r="D24" s="94">
        <f t="shared" si="19"/>
        <v>103.1</v>
      </c>
      <c r="E24" s="93" t="s">
        <v>65</v>
      </c>
      <c r="F24" s="95"/>
      <c r="G24" s="96"/>
      <c r="H24" s="91"/>
      <c r="I24" s="91"/>
      <c r="J24" s="91"/>
      <c r="K24" s="96"/>
      <c r="L24" s="96"/>
      <c r="M24" s="97"/>
      <c r="N24" s="97"/>
      <c r="O24" s="97"/>
      <c r="P24" s="98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3.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3.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3.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3.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3.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3.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3.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3.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3.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3.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3.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3.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3.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3.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18">
    <mergeCell ref="H5:K5"/>
    <mergeCell ref="B6:K6"/>
    <mergeCell ref="A1:P1"/>
    <mergeCell ref="B3:C3"/>
    <mergeCell ref="E3:G3"/>
    <mergeCell ref="H3:K3"/>
    <mergeCell ref="B4:C4"/>
    <mergeCell ref="H4:K4"/>
    <mergeCell ref="B5:C5"/>
    <mergeCell ref="M7:N8"/>
    <mergeCell ref="O7:P8"/>
    <mergeCell ref="E4:G4"/>
    <mergeCell ref="E5:G5"/>
    <mergeCell ref="C7:D8"/>
    <mergeCell ref="E7:F8"/>
    <mergeCell ref="G7:H8"/>
    <mergeCell ref="I7:J8"/>
    <mergeCell ref="K7:L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31.71"/>
    <col customWidth="1" min="3" max="3" width="34.29"/>
    <col customWidth="1" min="4" max="4" width="29.0"/>
    <col customWidth="1" min="5" max="5" width="40.0"/>
    <col customWidth="1" min="6" max="6" width="46.0"/>
    <col customWidth="1" min="7" max="7" width="16.0"/>
    <col customWidth="1" min="8" max="8" width="21.57"/>
    <col customWidth="1" min="9" max="9" width="22.71"/>
    <col customWidth="1" min="10" max="10" width="16.0"/>
    <col customWidth="1" min="11" max="11" width="21.57"/>
    <col customWidth="1" min="12" max="12" width="22.71"/>
    <col customWidth="1" min="13" max="13" width="16.0"/>
    <col customWidth="1" min="14" max="26" width="9.14"/>
  </cols>
  <sheetData>
    <row r="1" ht="15.75" customHeight="1">
      <c r="A1" s="99" t="s">
        <v>67</v>
      </c>
      <c r="B1" s="100" t="s">
        <v>68</v>
      </c>
      <c r="C1" s="101"/>
      <c r="D1" s="101"/>
      <c r="E1" s="101"/>
      <c r="F1" s="102"/>
      <c r="G1" s="103"/>
      <c r="H1" s="104"/>
      <c r="I1" s="4"/>
      <c r="J1" s="10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99" t="s">
        <v>69</v>
      </c>
      <c r="B2" s="105" t="s">
        <v>9</v>
      </c>
      <c r="C2" s="101"/>
      <c r="D2" s="101"/>
      <c r="E2" s="101"/>
      <c r="F2" s="102"/>
      <c r="G2" s="103"/>
      <c r="H2" s="104"/>
      <c r="I2" s="4"/>
      <c r="J2" s="10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06"/>
      <c r="B3" s="61" t="s">
        <v>42</v>
      </c>
      <c r="C3" s="61" t="s">
        <v>43</v>
      </c>
      <c r="D3" s="61" t="s">
        <v>70</v>
      </c>
      <c r="E3" s="61" t="s">
        <v>71</v>
      </c>
      <c r="F3" s="61" t="s">
        <v>72</v>
      </c>
      <c r="G3" s="103"/>
      <c r="H3" s="104"/>
      <c r="I3" s="4"/>
      <c r="J3" s="10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07" t="s">
        <v>73</v>
      </c>
      <c r="B4" s="108">
        <v>19.0</v>
      </c>
      <c r="C4" s="109">
        <v>0.0</v>
      </c>
      <c r="D4" s="106">
        <f>COUNTIF(G11:G22,"Untested")</f>
        <v>0</v>
      </c>
      <c r="E4" s="110">
        <f>COUNTIF(G11:G22,"Blocked")</f>
        <v>0</v>
      </c>
      <c r="F4" s="111">
        <v>19.0</v>
      </c>
      <c r="G4" s="103"/>
      <c r="H4" s="104"/>
      <c r="I4" s="4"/>
      <c r="J4" s="10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07" t="s">
        <v>74</v>
      </c>
      <c r="B5" s="108">
        <v>12.0</v>
      </c>
      <c r="C5" s="109">
        <v>0.0</v>
      </c>
      <c r="D5" s="106">
        <f>COUNTIF(J11:J22,"Untested")</f>
        <v>0</v>
      </c>
      <c r="E5" s="110">
        <f>COUNTIF(J11:J22,"Blocked")</f>
        <v>0</v>
      </c>
      <c r="F5" s="111">
        <v>12.0</v>
      </c>
      <c r="G5" s="103"/>
      <c r="H5" s="104"/>
      <c r="I5" s="4"/>
      <c r="J5" s="10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09.5" customHeight="1">
      <c r="A6" s="112"/>
      <c r="B6" s="113"/>
      <c r="C6" s="4"/>
      <c r="D6" s="4"/>
      <c r="E6" s="114"/>
      <c r="F6" s="4"/>
      <c r="G6" s="103"/>
      <c r="H6" s="104"/>
      <c r="I6" s="4"/>
      <c r="J6" s="10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15" t="s">
        <v>75</v>
      </c>
      <c r="B7" s="115" t="s">
        <v>7</v>
      </c>
      <c r="C7" s="115" t="s">
        <v>76</v>
      </c>
      <c r="D7" s="115" t="s">
        <v>77</v>
      </c>
      <c r="E7" s="115" t="s">
        <v>78</v>
      </c>
      <c r="F7" s="115" t="s">
        <v>79</v>
      </c>
      <c r="G7" s="116" t="s">
        <v>80</v>
      </c>
      <c r="H7" s="101"/>
      <c r="I7" s="102"/>
      <c r="J7" s="116" t="s">
        <v>80</v>
      </c>
      <c r="K7" s="101"/>
      <c r="L7" s="102"/>
      <c r="M7" s="117" t="s">
        <v>81</v>
      </c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16.5" customHeight="1">
      <c r="A8" s="26"/>
      <c r="B8" s="26"/>
      <c r="C8" s="26"/>
      <c r="D8" s="26"/>
      <c r="E8" s="26"/>
      <c r="F8" s="26"/>
      <c r="G8" s="116" t="s">
        <v>50</v>
      </c>
      <c r="H8" s="101"/>
      <c r="I8" s="102"/>
      <c r="J8" s="116" t="s">
        <v>51</v>
      </c>
      <c r="K8" s="101"/>
      <c r="L8" s="102"/>
      <c r="M8" s="119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ht="16.5" customHeight="1">
      <c r="A9" s="28"/>
      <c r="B9" s="28"/>
      <c r="C9" s="28"/>
      <c r="D9" s="28"/>
      <c r="E9" s="28"/>
      <c r="F9" s="28"/>
      <c r="G9" s="120" t="s">
        <v>82</v>
      </c>
      <c r="H9" s="121" t="s">
        <v>83</v>
      </c>
      <c r="I9" s="61" t="s">
        <v>84</v>
      </c>
      <c r="J9" s="120" t="s">
        <v>82</v>
      </c>
      <c r="K9" s="121" t="s">
        <v>83</v>
      </c>
      <c r="L9" s="61" t="s">
        <v>84</v>
      </c>
      <c r="M9" s="5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ht="16.5" customHeight="1">
      <c r="A10" s="122" t="s">
        <v>85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2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ht="16.5" customHeight="1">
      <c r="A11" s="123" t="s">
        <v>86</v>
      </c>
      <c r="B11" s="123" t="s">
        <v>87</v>
      </c>
      <c r="C11" s="123" t="s">
        <v>88</v>
      </c>
      <c r="D11" s="123" t="s">
        <v>89</v>
      </c>
      <c r="E11" s="123" t="s">
        <v>90</v>
      </c>
      <c r="F11" s="123" t="s">
        <v>90</v>
      </c>
      <c r="G11" s="124" t="s">
        <v>91</v>
      </c>
      <c r="H11" s="125">
        <v>46107.0</v>
      </c>
      <c r="I11" s="126" t="s">
        <v>92</v>
      </c>
      <c r="J11" s="127" t="s">
        <v>91</v>
      </c>
      <c r="K11" s="128"/>
      <c r="L11" s="129"/>
      <c r="M11" s="130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16.5" customHeight="1">
      <c r="A12" s="123" t="s">
        <v>93</v>
      </c>
      <c r="B12" s="123" t="s">
        <v>94</v>
      </c>
      <c r="C12" s="123" t="s">
        <v>88</v>
      </c>
      <c r="D12" s="123" t="s">
        <v>89</v>
      </c>
      <c r="E12" s="123" t="s">
        <v>95</v>
      </c>
      <c r="F12" s="123" t="s">
        <v>96</v>
      </c>
      <c r="G12" s="124" t="s">
        <v>91</v>
      </c>
      <c r="H12" s="125">
        <v>46107.0</v>
      </c>
      <c r="I12" s="126" t="s">
        <v>92</v>
      </c>
      <c r="J12" s="124"/>
      <c r="K12" s="128"/>
      <c r="L12" s="129"/>
      <c r="M12" s="130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ht="16.5" customHeight="1">
      <c r="A13" s="123" t="s">
        <v>97</v>
      </c>
      <c r="B13" s="123" t="s">
        <v>98</v>
      </c>
      <c r="C13" s="123" t="s">
        <v>88</v>
      </c>
      <c r="D13" s="123" t="s">
        <v>89</v>
      </c>
      <c r="E13" s="123" t="s">
        <v>99</v>
      </c>
      <c r="F13" s="123" t="s">
        <v>99</v>
      </c>
      <c r="G13" s="124" t="s">
        <v>91</v>
      </c>
      <c r="H13" s="125">
        <v>46107.0</v>
      </c>
      <c r="I13" s="126" t="s">
        <v>92</v>
      </c>
      <c r="J13" s="124"/>
      <c r="K13" s="128"/>
      <c r="L13" s="129"/>
      <c r="M13" s="130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ht="16.5" customHeight="1">
      <c r="A14" s="123" t="s">
        <v>100</v>
      </c>
      <c r="B14" s="123" t="s">
        <v>101</v>
      </c>
      <c r="C14" s="123" t="s">
        <v>102</v>
      </c>
      <c r="D14" s="123" t="s">
        <v>89</v>
      </c>
      <c r="E14" s="123" t="s">
        <v>103</v>
      </c>
      <c r="F14" s="123" t="s">
        <v>103</v>
      </c>
      <c r="G14" s="124" t="s">
        <v>91</v>
      </c>
      <c r="H14" s="125">
        <v>46107.0</v>
      </c>
      <c r="I14" s="126" t="s">
        <v>92</v>
      </c>
      <c r="J14" s="124"/>
      <c r="K14" s="128"/>
      <c r="L14" s="129"/>
      <c r="M14" s="130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ht="16.5" customHeight="1">
      <c r="A15" s="123" t="s">
        <v>104</v>
      </c>
      <c r="B15" s="123" t="s">
        <v>105</v>
      </c>
      <c r="C15" s="123" t="s">
        <v>88</v>
      </c>
      <c r="D15" s="123" t="s">
        <v>89</v>
      </c>
      <c r="E15" s="123" t="s">
        <v>106</v>
      </c>
      <c r="F15" s="123" t="s">
        <v>106</v>
      </c>
      <c r="G15" s="124" t="s">
        <v>91</v>
      </c>
      <c r="H15" s="125">
        <v>46107.0</v>
      </c>
      <c r="I15" s="126" t="s">
        <v>92</v>
      </c>
      <c r="J15" s="124"/>
      <c r="K15" s="128"/>
      <c r="L15" s="129"/>
      <c r="M15" s="130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ht="16.5" customHeight="1">
      <c r="A16" s="123" t="s">
        <v>107</v>
      </c>
      <c r="B16" s="123" t="s">
        <v>108</v>
      </c>
      <c r="C16" s="123" t="s">
        <v>88</v>
      </c>
      <c r="D16" s="123" t="s">
        <v>89</v>
      </c>
      <c r="E16" s="123" t="s">
        <v>109</v>
      </c>
      <c r="F16" s="123" t="s">
        <v>109</v>
      </c>
      <c r="G16" s="124" t="s">
        <v>91</v>
      </c>
      <c r="H16" s="125">
        <v>46107.0</v>
      </c>
      <c r="I16" s="126" t="s">
        <v>92</v>
      </c>
      <c r="J16" s="124"/>
      <c r="K16" s="128"/>
      <c r="L16" s="129"/>
      <c r="M16" s="130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ht="16.5" customHeight="1">
      <c r="A17" s="123" t="s">
        <v>110</v>
      </c>
      <c r="B17" s="123" t="s">
        <v>111</v>
      </c>
      <c r="C17" s="123" t="s">
        <v>88</v>
      </c>
      <c r="D17" s="123" t="s">
        <v>89</v>
      </c>
      <c r="E17" s="123" t="s">
        <v>112</v>
      </c>
      <c r="F17" s="123" t="s">
        <v>112</v>
      </c>
      <c r="G17" s="124" t="s">
        <v>91</v>
      </c>
      <c r="H17" s="125">
        <v>46107.0</v>
      </c>
      <c r="I17" s="126" t="s">
        <v>92</v>
      </c>
      <c r="J17" s="124"/>
      <c r="K17" s="128"/>
      <c r="L17" s="129"/>
      <c r="M17" s="130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ht="16.5" customHeight="1">
      <c r="A18" s="131" t="s">
        <v>113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2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ht="16.5" customHeight="1">
      <c r="A19" s="132" t="s">
        <v>114</v>
      </c>
      <c r="B19" s="133" t="s">
        <v>115</v>
      </c>
      <c r="C19" s="132" t="s">
        <v>116</v>
      </c>
      <c r="D19" s="134" t="s">
        <v>117</v>
      </c>
      <c r="E19" s="135" t="s">
        <v>118</v>
      </c>
      <c r="F19" s="135" t="s">
        <v>118</v>
      </c>
      <c r="G19" s="124" t="s">
        <v>91</v>
      </c>
      <c r="H19" s="136">
        <v>46107.0</v>
      </c>
      <c r="I19" s="126" t="s">
        <v>92</v>
      </c>
      <c r="J19" s="124" t="s">
        <v>91</v>
      </c>
      <c r="K19" s="136">
        <v>46107.0</v>
      </c>
      <c r="L19" s="126" t="s">
        <v>92</v>
      </c>
      <c r="M19" s="130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ht="16.5" customHeight="1">
      <c r="A20" s="132" t="s">
        <v>119</v>
      </c>
      <c r="B20" s="133" t="s">
        <v>120</v>
      </c>
      <c r="C20" s="132" t="s">
        <v>121</v>
      </c>
      <c r="D20" s="134" t="s">
        <v>122</v>
      </c>
      <c r="E20" s="135" t="s">
        <v>123</v>
      </c>
      <c r="F20" s="135" t="s">
        <v>123</v>
      </c>
      <c r="G20" s="124" t="s">
        <v>91</v>
      </c>
      <c r="H20" s="136">
        <v>46107.0</v>
      </c>
      <c r="I20" s="126" t="s">
        <v>92</v>
      </c>
      <c r="J20" s="124" t="s">
        <v>91</v>
      </c>
      <c r="K20" s="136">
        <v>46107.0</v>
      </c>
      <c r="L20" s="126" t="s">
        <v>92</v>
      </c>
      <c r="M20" s="130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16.5" customHeight="1">
      <c r="A21" s="132" t="s">
        <v>124</v>
      </c>
      <c r="B21" s="133" t="s">
        <v>125</v>
      </c>
      <c r="C21" s="132" t="s">
        <v>126</v>
      </c>
      <c r="D21" s="134" t="s">
        <v>127</v>
      </c>
      <c r="E21" s="135" t="s">
        <v>128</v>
      </c>
      <c r="F21" s="135" t="s">
        <v>128</v>
      </c>
      <c r="G21" s="124" t="s">
        <v>91</v>
      </c>
      <c r="H21" s="136">
        <v>46107.0</v>
      </c>
      <c r="I21" s="126" t="s">
        <v>92</v>
      </c>
      <c r="J21" s="124" t="s">
        <v>91</v>
      </c>
      <c r="K21" s="136">
        <v>46107.0</v>
      </c>
      <c r="L21" s="126" t="s">
        <v>92</v>
      </c>
      <c r="M21" s="130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16.5" customHeight="1">
      <c r="A22" s="132" t="s">
        <v>129</v>
      </c>
      <c r="B22" s="133" t="s">
        <v>130</v>
      </c>
      <c r="C22" s="132" t="s">
        <v>131</v>
      </c>
      <c r="D22" s="134" t="s">
        <v>89</v>
      </c>
      <c r="E22" s="135" t="s">
        <v>132</v>
      </c>
      <c r="F22" s="135" t="s">
        <v>132</v>
      </c>
      <c r="G22" s="124" t="s">
        <v>91</v>
      </c>
      <c r="H22" s="136">
        <v>46107.0</v>
      </c>
      <c r="I22" s="126" t="s">
        <v>92</v>
      </c>
      <c r="J22" s="124" t="s">
        <v>91</v>
      </c>
      <c r="K22" s="136">
        <v>46107.0</v>
      </c>
      <c r="L22" s="126" t="s">
        <v>92</v>
      </c>
      <c r="M22" s="130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16.5" customHeight="1">
      <c r="A23" s="132" t="s">
        <v>133</v>
      </c>
      <c r="B23" s="133" t="s">
        <v>134</v>
      </c>
      <c r="C23" s="132" t="s">
        <v>135</v>
      </c>
      <c r="D23" s="134" t="s">
        <v>89</v>
      </c>
      <c r="E23" s="135" t="s">
        <v>136</v>
      </c>
      <c r="F23" s="135" t="s">
        <v>136</v>
      </c>
      <c r="G23" s="124" t="s">
        <v>91</v>
      </c>
      <c r="H23" s="136">
        <v>46107.0</v>
      </c>
      <c r="I23" s="126" t="s">
        <v>92</v>
      </c>
      <c r="J23" s="124" t="s">
        <v>91</v>
      </c>
      <c r="K23" s="136">
        <v>46107.0</v>
      </c>
      <c r="L23" s="126" t="s">
        <v>92</v>
      </c>
      <c r="M23" s="130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16.5" customHeight="1">
      <c r="A24" s="132" t="s">
        <v>137</v>
      </c>
      <c r="B24" s="133" t="s">
        <v>138</v>
      </c>
      <c r="C24" s="132" t="s">
        <v>139</v>
      </c>
      <c r="D24" s="134" t="s">
        <v>89</v>
      </c>
      <c r="E24" s="135" t="s">
        <v>103</v>
      </c>
      <c r="F24" s="135" t="s">
        <v>103</v>
      </c>
      <c r="G24" s="124" t="s">
        <v>91</v>
      </c>
      <c r="H24" s="136">
        <v>46107.0</v>
      </c>
      <c r="I24" s="126" t="s">
        <v>92</v>
      </c>
      <c r="J24" s="124" t="s">
        <v>91</v>
      </c>
      <c r="K24" s="136">
        <v>46107.0</v>
      </c>
      <c r="L24" s="126" t="s">
        <v>92</v>
      </c>
      <c r="M24" s="130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16.5" customHeight="1">
      <c r="A25" s="132" t="s">
        <v>140</v>
      </c>
      <c r="B25" s="133" t="s">
        <v>141</v>
      </c>
      <c r="C25" s="132" t="s">
        <v>142</v>
      </c>
      <c r="D25" s="134" t="s">
        <v>89</v>
      </c>
      <c r="E25" s="135" t="s">
        <v>143</v>
      </c>
      <c r="F25" s="135" t="s">
        <v>143</v>
      </c>
      <c r="G25" s="124" t="s">
        <v>91</v>
      </c>
      <c r="H25" s="136">
        <v>46107.0</v>
      </c>
      <c r="I25" s="126" t="s">
        <v>92</v>
      </c>
      <c r="J25" s="124" t="s">
        <v>91</v>
      </c>
      <c r="K25" s="136">
        <v>46107.0</v>
      </c>
      <c r="L25" s="126" t="s">
        <v>92</v>
      </c>
      <c r="M25" s="130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6.5" customHeight="1">
      <c r="A26" s="132" t="s">
        <v>144</v>
      </c>
      <c r="B26" s="133" t="s">
        <v>145</v>
      </c>
      <c r="C26" s="132" t="s">
        <v>146</v>
      </c>
      <c r="D26" s="134" t="s">
        <v>89</v>
      </c>
      <c r="E26" s="135" t="s">
        <v>147</v>
      </c>
      <c r="F26" s="135" t="s">
        <v>147</v>
      </c>
      <c r="G26" s="124" t="s">
        <v>91</v>
      </c>
      <c r="H26" s="136">
        <v>46107.0</v>
      </c>
      <c r="I26" s="126" t="s">
        <v>92</v>
      </c>
      <c r="J26" s="124" t="s">
        <v>91</v>
      </c>
      <c r="K26" s="136">
        <v>46107.0</v>
      </c>
      <c r="L26" s="126" t="s">
        <v>92</v>
      </c>
      <c r="M26" s="130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33.0" customHeight="1">
      <c r="A27" s="132" t="s">
        <v>148</v>
      </c>
      <c r="B27" s="133" t="s">
        <v>149</v>
      </c>
      <c r="C27" s="132" t="s">
        <v>150</v>
      </c>
      <c r="D27" s="134" t="s">
        <v>89</v>
      </c>
      <c r="E27" s="135" t="s">
        <v>151</v>
      </c>
      <c r="F27" s="135" t="s">
        <v>151</v>
      </c>
      <c r="G27" s="124" t="s">
        <v>91</v>
      </c>
      <c r="H27" s="136">
        <v>46107.0</v>
      </c>
      <c r="I27" s="126" t="s">
        <v>92</v>
      </c>
      <c r="J27" s="124" t="s">
        <v>91</v>
      </c>
      <c r="K27" s="136">
        <v>46107.0</v>
      </c>
      <c r="L27" s="126" t="s">
        <v>92</v>
      </c>
      <c r="M27" s="130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30.0" customHeight="1">
      <c r="A28" s="126" t="s">
        <v>152</v>
      </c>
      <c r="B28" s="133" t="s">
        <v>153</v>
      </c>
      <c r="C28" s="126" t="s">
        <v>154</v>
      </c>
      <c r="D28" s="126" t="s">
        <v>89</v>
      </c>
      <c r="E28" s="126" t="s">
        <v>155</v>
      </c>
      <c r="F28" s="126" t="s">
        <v>155</v>
      </c>
      <c r="G28" s="124" t="s">
        <v>91</v>
      </c>
      <c r="H28" s="136">
        <v>46107.0</v>
      </c>
      <c r="I28" s="126" t="s">
        <v>92</v>
      </c>
      <c r="J28" s="124" t="s">
        <v>91</v>
      </c>
      <c r="K28" s="136">
        <v>46107.0</v>
      </c>
      <c r="L28" s="126" t="s">
        <v>92</v>
      </c>
      <c r="M28" s="137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30.0" customHeight="1">
      <c r="A29" s="126" t="s">
        <v>156</v>
      </c>
      <c r="B29" s="133" t="s">
        <v>157</v>
      </c>
      <c r="C29" s="126" t="s">
        <v>158</v>
      </c>
      <c r="D29" s="126" t="s">
        <v>159</v>
      </c>
      <c r="E29" s="126" t="s">
        <v>160</v>
      </c>
      <c r="F29" s="126" t="s">
        <v>160</v>
      </c>
      <c r="G29" s="124" t="s">
        <v>91</v>
      </c>
      <c r="H29" s="136">
        <v>46107.0</v>
      </c>
      <c r="I29" s="126" t="s">
        <v>92</v>
      </c>
      <c r="J29" s="124" t="s">
        <v>91</v>
      </c>
      <c r="K29" s="136">
        <v>46107.0</v>
      </c>
      <c r="L29" s="126" t="s">
        <v>92</v>
      </c>
      <c r="M29" s="137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6.5" customHeight="1">
      <c r="A30" s="126" t="s">
        <v>161</v>
      </c>
      <c r="B30" s="133" t="s">
        <v>162</v>
      </c>
      <c r="C30" s="126" t="s">
        <v>163</v>
      </c>
      <c r="D30" s="126" t="s">
        <v>122</v>
      </c>
      <c r="E30" s="126" t="s">
        <v>164</v>
      </c>
      <c r="F30" s="126" t="s">
        <v>164</v>
      </c>
      <c r="G30" s="124" t="s">
        <v>91</v>
      </c>
      <c r="H30" s="136">
        <v>46107.0</v>
      </c>
      <c r="I30" s="126" t="s">
        <v>92</v>
      </c>
      <c r="J30" s="124" t="s">
        <v>91</v>
      </c>
      <c r="K30" s="136">
        <v>46107.0</v>
      </c>
      <c r="L30" s="126" t="s">
        <v>92</v>
      </c>
      <c r="M30" s="137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6.5" customHeight="1">
      <c r="A31" s="123" t="s">
        <v>165</v>
      </c>
      <c r="B31" s="123" t="s">
        <v>166</v>
      </c>
      <c r="C31" s="123" t="s">
        <v>167</v>
      </c>
      <c r="D31" s="123" t="s">
        <v>168</v>
      </c>
      <c r="E31" s="123" t="s">
        <v>169</v>
      </c>
      <c r="F31" s="123" t="s">
        <v>169</v>
      </c>
      <c r="G31" s="124" t="s">
        <v>91</v>
      </c>
      <c r="H31" s="136">
        <v>46107.0</v>
      </c>
      <c r="I31" s="126" t="s">
        <v>92</v>
      </c>
      <c r="J31" s="124" t="s">
        <v>91</v>
      </c>
      <c r="K31" s="136">
        <v>46107.0</v>
      </c>
      <c r="L31" s="126" t="s">
        <v>92</v>
      </c>
      <c r="M31" s="13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23" t="s">
        <v>170</v>
      </c>
      <c r="B32" s="123" t="s">
        <v>171</v>
      </c>
      <c r="C32" s="123" t="s">
        <v>172</v>
      </c>
      <c r="D32" s="123" t="s">
        <v>173</v>
      </c>
      <c r="E32" s="123" t="s">
        <v>174</v>
      </c>
      <c r="F32" s="123" t="s">
        <v>174</v>
      </c>
      <c r="G32" s="124" t="s">
        <v>91</v>
      </c>
      <c r="H32" s="136">
        <v>46107.0</v>
      </c>
      <c r="I32" s="126" t="s">
        <v>92</v>
      </c>
      <c r="J32" s="124" t="s">
        <v>91</v>
      </c>
      <c r="K32" s="136">
        <v>46107.0</v>
      </c>
      <c r="L32" s="126" t="s">
        <v>92</v>
      </c>
      <c r="M32" s="13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11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11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1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11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11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11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11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11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11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11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11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11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11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11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11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11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11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1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11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11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11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11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11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11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11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11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11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11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11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11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11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11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11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11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11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11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11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11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11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11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11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11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11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118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118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118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118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11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11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11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11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11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11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11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11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11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11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11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11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11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11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11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11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11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11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11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11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11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11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11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11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11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11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11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11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11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11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11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11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11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11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11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11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11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11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11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11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11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11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11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11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11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11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11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11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118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11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11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11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11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11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11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11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11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11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11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11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11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11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11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118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11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11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118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118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118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118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118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118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118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118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118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118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118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118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118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118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118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118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118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118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118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118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118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118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118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118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118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118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118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118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118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118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118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118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118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118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118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118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118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118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118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118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118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118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118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118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118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118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118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118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118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11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118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118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118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118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118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11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118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118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118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118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118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118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118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118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118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118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118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118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118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118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118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118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118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118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118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118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11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118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118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118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118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118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118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11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11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11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11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11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11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11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11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11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11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11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11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118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118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118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118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118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118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118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118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118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118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11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118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118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118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118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118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118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118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118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118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118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118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118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118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118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118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118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118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118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118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118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118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118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118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118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118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11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118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118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11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118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118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11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118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118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11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118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118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11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118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118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11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118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118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11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118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118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11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118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118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118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118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118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118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118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118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118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118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118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118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118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118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118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118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118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118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118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118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118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118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11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118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118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118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118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118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118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118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118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118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118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118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118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118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118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118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118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118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118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118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118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118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118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118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118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118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118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118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118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118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118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118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118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118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118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118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118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118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118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118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118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118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118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118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118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118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118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118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118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118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118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118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118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118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118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118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118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118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118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118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118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118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118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118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118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118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118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118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118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118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118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118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118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118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118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11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11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11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118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118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118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118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118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118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118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118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118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118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118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118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118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118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118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118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118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118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118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118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118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118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118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118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118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118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118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118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118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118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118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118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118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118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118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118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118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118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118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118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118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118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118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118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118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118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118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118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118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118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118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118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118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118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118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118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118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118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118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118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118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118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118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118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118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118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118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118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118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118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118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118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118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118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118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118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118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118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118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118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118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118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118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118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118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118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118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118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118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118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118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118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118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118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118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11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118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118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118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118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118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118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118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118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11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11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11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11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11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11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11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11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11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11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11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11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11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11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11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11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11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11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11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11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11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11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11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11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11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11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11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11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11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11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11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11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11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11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11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11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11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11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11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11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11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11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11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11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11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11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11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11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11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11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11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11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11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11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11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11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11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11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11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11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11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11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11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11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11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11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11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11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11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11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11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11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11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11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11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11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11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11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11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11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11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11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11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11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11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11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11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11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11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11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11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11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11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11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11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11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11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11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11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11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11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11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11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11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11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11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11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11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11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11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11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11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11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11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11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11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11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11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11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11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11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11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11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11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11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11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11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11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11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11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11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11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11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11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11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11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11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11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11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11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11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11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11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11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11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11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11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11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11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11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11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11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11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11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11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11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11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11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11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11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11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11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11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11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11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11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11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11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11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11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11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11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11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11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11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11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11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11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11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11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11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11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11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11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11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11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11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11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11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11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11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11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11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11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11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11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11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11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11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11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11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11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11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11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11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11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11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11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11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11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11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11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11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11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11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11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11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11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11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11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11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11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11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11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11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11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11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11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11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11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11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11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11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11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11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11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11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11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11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11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11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11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11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11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11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11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11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11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11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11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11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11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11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11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11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11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11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11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11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11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11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11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11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11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11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11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11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11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11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11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11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11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11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11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11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11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11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11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11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11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11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11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11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11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11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11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11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11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11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11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11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11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11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11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11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11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11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11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11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11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11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11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11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11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11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11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11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11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11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11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11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11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11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11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11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11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11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11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11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11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11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11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11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11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11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11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11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11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11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11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11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11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11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11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11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11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11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11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11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11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11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11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11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11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11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11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11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11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11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11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11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11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11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11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11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11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11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11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11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11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11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11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11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11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11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11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11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11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11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11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11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11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11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11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11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11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11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11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11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11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11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11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11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11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11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11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11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11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11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11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11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11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11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11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11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11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11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11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11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11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11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11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11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11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11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11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11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11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11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11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11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11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11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11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11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11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11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11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11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11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11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11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11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11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11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11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11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11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11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11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11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11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11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11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11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11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11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11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11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11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11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11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11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11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11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11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11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11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11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11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11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11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11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11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11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11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11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11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11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11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11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11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11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11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11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11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11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11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11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11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11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11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11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11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11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11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11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11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11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11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11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11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11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11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11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11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11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11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11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11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11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11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11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11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11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118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118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118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6.5" customHeight="1">
      <c r="A1001" s="4"/>
      <c r="B1001" s="118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5">
    <mergeCell ref="F7:F9"/>
    <mergeCell ref="G7:I7"/>
    <mergeCell ref="J7:L7"/>
    <mergeCell ref="M7:M9"/>
    <mergeCell ref="G8:I8"/>
    <mergeCell ref="J8:L8"/>
    <mergeCell ref="A10:M10"/>
    <mergeCell ref="A18:M18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7 J11:J17 G19:G32 J19:J32">
      <formula1>"Passed,Untested,Failed,Blocked"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6.86"/>
    <col customWidth="1" min="3" max="3" width="45.0"/>
    <col customWidth="1" min="4" max="4" width="58.57"/>
    <col customWidth="1" min="5" max="5" width="34.86"/>
    <col customWidth="1" min="6" max="6" width="38.57"/>
    <col customWidth="1" min="7" max="7" width="12.14"/>
    <col customWidth="1" min="8" max="8" width="15.86"/>
    <col customWidth="1" min="9" max="9" width="17.0"/>
    <col customWidth="1" min="10" max="10" width="12.14"/>
    <col customWidth="1" min="11" max="11" width="15.86"/>
    <col customWidth="1" min="12" max="12" width="17.0"/>
    <col customWidth="1" min="13" max="13" width="11.29"/>
    <col customWidth="1" min="14" max="26" width="9.14"/>
  </cols>
  <sheetData>
    <row r="1" ht="15.75" customHeight="1">
      <c r="A1" s="139" t="s">
        <v>67</v>
      </c>
      <c r="B1" s="140" t="s">
        <v>68</v>
      </c>
      <c r="C1" s="101"/>
      <c r="D1" s="101"/>
      <c r="E1" s="101"/>
      <c r="F1" s="102"/>
      <c r="G1" s="141"/>
      <c r="H1" s="34"/>
      <c r="I1" s="33"/>
      <c r="J1" s="141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139" t="s">
        <v>69</v>
      </c>
      <c r="B2" s="142" t="s">
        <v>175</v>
      </c>
      <c r="C2" s="101"/>
      <c r="D2" s="101"/>
      <c r="E2" s="101"/>
      <c r="F2" s="102"/>
      <c r="G2" s="141"/>
      <c r="H2" s="34"/>
      <c r="I2" s="33"/>
      <c r="J2" s="141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143"/>
      <c r="B3" s="144" t="s">
        <v>42</v>
      </c>
      <c r="C3" s="144" t="s">
        <v>43</v>
      </c>
      <c r="D3" s="144" t="s">
        <v>70</v>
      </c>
      <c r="E3" s="145" t="s">
        <v>71</v>
      </c>
      <c r="F3" s="144" t="s">
        <v>72</v>
      </c>
      <c r="G3" s="146"/>
      <c r="H3" s="147"/>
      <c r="I3" s="148"/>
      <c r="J3" s="146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3.5" customHeight="1">
      <c r="A4" s="149" t="s">
        <v>73</v>
      </c>
      <c r="B4" s="150">
        <v>32.0</v>
      </c>
      <c r="C4" s="19">
        <v>0.0</v>
      </c>
      <c r="D4" s="143">
        <f>COUNTIF(G11:G25,"Untested")</f>
        <v>0</v>
      </c>
      <c r="E4" s="151">
        <f>COUNTIF(G11:G25,"Blocked")</f>
        <v>0</v>
      </c>
      <c r="F4" s="152">
        <v>32.0</v>
      </c>
      <c r="G4" s="146"/>
      <c r="H4" s="147"/>
      <c r="I4" s="148"/>
      <c r="J4" s="146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13.5" customHeight="1">
      <c r="A5" s="149" t="s">
        <v>74</v>
      </c>
      <c r="B5" s="150">
        <v>22.0</v>
      </c>
      <c r="C5" s="19">
        <v>0.0</v>
      </c>
      <c r="D5" s="143">
        <f>COUNTIF(J11:J25,"Untested")</f>
        <v>0</v>
      </c>
      <c r="E5" s="151">
        <f>COUNTIF(J11:J25,"Blocked")</f>
        <v>0</v>
      </c>
      <c r="F5" s="143">
        <f>B5</f>
        <v>22</v>
      </c>
      <c r="G5" s="146"/>
      <c r="H5" s="147"/>
      <c r="I5" s="148"/>
      <c r="J5" s="146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343.5" customHeight="1">
      <c r="A6" s="153"/>
      <c r="B6" s="154"/>
      <c r="C6" s="148"/>
      <c r="E6" s="155"/>
      <c r="G6" s="146"/>
      <c r="H6" s="147"/>
      <c r="I6" s="148"/>
      <c r="J6" s="146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13.5" customHeight="1">
      <c r="A7" s="156" t="s">
        <v>75</v>
      </c>
      <c r="B7" s="156" t="s">
        <v>7</v>
      </c>
      <c r="C7" s="156" t="s">
        <v>176</v>
      </c>
      <c r="D7" s="156" t="s">
        <v>77</v>
      </c>
      <c r="E7" s="156" t="s">
        <v>78</v>
      </c>
      <c r="F7" s="156" t="s">
        <v>79</v>
      </c>
      <c r="G7" s="157" t="s">
        <v>80</v>
      </c>
      <c r="H7" s="101"/>
      <c r="I7" s="102"/>
      <c r="J7" s="157" t="s">
        <v>80</v>
      </c>
      <c r="K7" s="101"/>
      <c r="L7" s="102"/>
      <c r="M7" s="156" t="s">
        <v>81</v>
      </c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13.5" customHeight="1">
      <c r="A8" s="26"/>
      <c r="B8" s="26"/>
      <c r="C8" s="26"/>
      <c r="D8" s="26"/>
      <c r="E8" s="26"/>
      <c r="F8" s="26"/>
      <c r="G8" s="157" t="s">
        <v>50</v>
      </c>
      <c r="H8" s="101"/>
      <c r="I8" s="102"/>
      <c r="J8" s="157" t="s">
        <v>51</v>
      </c>
      <c r="K8" s="101"/>
      <c r="L8" s="102"/>
      <c r="M8" s="26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13.5" customHeight="1">
      <c r="A9" s="28"/>
      <c r="B9" s="28"/>
      <c r="C9" s="28"/>
      <c r="D9" s="28"/>
      <c r="E9" s="28"/>
      <c r="F9" s="28"/>
      <c r="G9" s="158" t="s">
        <v>82</v>
      </c>
      <c r="H9" s="159" t="s">
        <v>83</v>
      </c>
      <c r="I9" s="158" t="s">
        <v>84</v>
      </c>
      <c r="J9" s="158" t="s">
        <v>82</v>
      </c>
      <c r="K9" s="159" t="s">
        <v>83</v>
      </c>
      <c r="L9" s="158" t="s">
        <v>84</v>
      </c>
      <c r="M9" s="2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13.5" customHeight="1">
      <c r="A10" s="160" t="s">
        <v>177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2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13.5" customHeight="1">
      <c r="A11" s="161" t="s">
        <v>178</v>
      </c>
      <c r="B11" s="161" t="s">
        <v>87</v>
      </c>
      <c r="C11" s="161" t="s">
        <v>179</v>
      </c>
      <c r="D11" s="161" t="s">
        <v>89</v>
      </c>
      <c r="E11" s="161" t="s">
        <v>180</v>
      </c>
      <c r="F11" s="161" t="s">
        <v>181</v>
      </c>
      <c r="G11" s="109" t="s">
        <v>91</v>
      </c>
      <c r="H11" s="162">
        <v>46107.0</v>
      </c>
      <c r="I11" s="108" t="s">
        <v>182</v>
      </c>
      <c r="J11" s="109"/>
      <c r="K11" s="162"/>
      <c r="L11" s="109"/>
      <c r="M11" s="106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13.5" customHeight="1">
      <c r="A12" s="161" t="s">
        <v>183</v>
      </c>
      <c r="B12" s="161" t="s">
        <v>184</v>
      </c>
      <c r="C12" s="161" t="s">
        <v>179</v>
      </c>
      <c r="D12" s="161" t="s">
        <v>89</v>
      </c>
      <c r="E12" s="161" t="s">
        <v>185</v>
      </c>
      <c r="F12" s="161" t="s">
        <v>186</v>
      </c>
      <c r="G12" s="109" t="s">
        <v>91</v>
      </c>
      <c r="H12" s="162">
        <v>46107.0</v>
      </c>
      <c r="I12" s="108" t="s">
        <v>182</v>
      </c>
      <c r="J12" s="109"/>
      <c r="K12" s="162"/>
      <c r="L12" s="109"/>
      <c r="M12" s="106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ht="13.5" customHeight="1">
      <c r="A13" s="161" t="s">
        <v>187</v>
      </c>
      <c r="B13" s="161" t="s">
        <v>188</v>
      </c>
      <c r="C13" s="161" t="s">
        <v>179</v>
      </c>
      <c r="D13" s="161" t="s">
        <v>89</v>
      </c>
      <c r="E13" s="161" t="s">
        <v>189</v>
      </c>
      <c r="F13" s="161" t="s">
        <v>190</v>
      </c>
      <c r="G13" s="109" t="s">
        <v>91</v>
      </c>
      <c r="H13" s="162">
        <v>46107.0</v>
      </c>
      <c r="I13" s="108" t="s">
        <v>182</v>
      </c>
      <c r="J13" s="109"/>
      <c r="K13" s="162"/>
      <c r="L13" s="109"/>
      <c r="M13" s="106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13.5" customHeight="1">
      <c r="A14" s="161" t="s">
        <v>191</v>
      </c>
      <c r="B14" s="161" t="s">
        <v>192</v>
      </c>
      <c r="C14" s="161" t="s">
        <v>179</v>
      </c>
      <c r="D14" s="161" t="s">
        <v>89</v>
      </c>
      <c r="E14" s="161" t="s">
        <v>193</v>
      </c>
      <c r="F14" s="161" t="s">
        <v>194</v>
      </c>
      <c r="G14" s="109" t="s">
        <v>91</v>
      </c>
      <c r="H14" s="162">
        <v>46107.0</v>
      </c>
      <c r="I14" s="108" t="s">
        <v>182</v>
      </c>
      <c r="J14" s="109"/>
      <c r="K14" s="162"/>
      <c r="L14" s="109"/>
      <c r="M14" s="106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13.5" customHeight="1">
      <c r="A15" s="161" t="s">
        <v>195</v>
      </c>
      <c r="B15" s="161" t="s">
        <v>196</v>
      </c>
      <c r="C15" s="161" t="s">
        <v>179</v>
      </c>
      <c r="D15" s="161" t="s">
        <v>89</v>
      </c>
      <c r="E15" s="161" t="s">
        <v>197</v>
      </c>
      <c r="F15" s="161" t="s">
        <v>198</v>
      </c>
      <c r="G15" s="109" t="s">
        <v>91</v>
      </c>
      <c r="H15" s="162">
        <v>46107.0</v>
      </c>
      <c r="I15" s="108" t="s">
        <v>182</v>
      </c>
      <c r="J15" s="109"/>
      <c r="K15" s="162"/>
      <c r="L15" s="109"/>
      <c r="M15" s="106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ht="13.5" customHeight="1">
      <c r="A16" s="161" t="s">
        <v>199</v>
      </c>
      <c r="B16" s="161" t="s">
        <v>200</v>
      </c>
      <c r="C16" s="161" t="s">
        <v>179</v>
      </c>
      <c r="D16" s="161" t="s">
        <v>89</v>
      </c>
      <c r="E16" s="161" t="s">
        <v>201</v>
      </c>
      <c r="F16" s="161" t="s">
        <v>202</v>
      </c>
      <c r="G16" s="109" t="s">
        <v>91</v>
      </c>
      <c r="H16" s="162">
        <v>46107.0</v>
      </c>
      <c r="I16" s="108" t="s">
        <v>182</v>
      </c>
      <c r="J16" s="109"/>
      <c r="K16" s="162"/>
      <c r="L16" s="109"/>
      <c r="M16" s="106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ht="13.5" customHeight="1">
      <c r="A17" s="161" t="s">
        <v>203</v>
      </c>
      <c r="B17" s="161" t="s">
        <v>204</v>
      </c>
      <c r="C17" s="161" t="s">
        <v>179</v>
      </c>
      <c r="D17" s="161" t="s">
        <v>89</v>
      </c>
      <c r="E17" s="161" t="s">
        <v>205</v>
      </c>
      <c r="F17" s="161" t="s">
        <v>206</v>
      </c>
      <c r="G17" s="109" t="s">
        <v>91</v>
      </c>
      <c r="H17" s="162">
        <v>46107.0</v>
      </c>
      <c r="I17" s="108" t="s">
        <v>182</v>
      </c>
      <c r="J17" s="109"/>
      <c r="K17" s="162"/>
      <c r="L17" s="109"/>
      <c r="M17" s="106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13.5" customHeight="1">
      <c r="A18" s="163" t="s">
        <v>207</v>
      </c>
      <c r="B18" s="161" t="s">
        <v>208</v>
      </c>
      <c r="C18" s="161" t="s">
        <v>209</v>
      </c>
      <c r="D18" s="161" t="s">
        <v>89</v>
      </c>
      <c r="E18" s="161" t="s">
        <v>210</v>
      </c>
      <c r="F18" s="161" t="s">
        <v>211</v>
      </c>
      <c r="G18" s="108" t="s">
        <v>91</v>
      </c>
      <c r="H18" s="162">
        <v>46107.0</v>
      </c>
      <c r="I18" s="108" t="s">
        <v>182</v>
      </c>
      <c r="J18" s="109"/>
      <c r="K18" s="162"/>
      <c r="L18" s="109"/>
      <c r="M18" s="106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13.5" customHeight="1">
      <c r="A19" s="163" t="s">
        <v>212</v>
      </c>
      <c r="B19" s="161" t="s">
        <v>213</v>
      </c>
      <c r="C19" s="161" t="s">
        <v>214</v>
      </c>
      <c r="D19" s="161" t="s">
        <v>89</v>
      </c>
      <c r="E19" s="161" t="s">
        <v>215</v>
      </c>
      <c r="F19" s="161" t="s">
        <v>216</v>
      </c>
      <c r="G19" s="108" t="s">
        <v>91</v>
      </c>
      <c r="H19" s="162">
        <v>46107.0</v>
      </c>
      <c r="I19" s="108" t="s">
        <v>182</v>
      </c>
      <c r="J19" s="109"/>
      <c r="K19" s="162"/>
      <c r="L19" s="109"/>
      <c r="M19" s="106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13.5" customHeight="1">
      <c r="A20" s="163" t="s">
        <v>217</v>
      </c>
      <c r="B20" s="161" t="s">
        <v>218</v>
      </c>
      <c r="C20" s="161" t="s">
        <v>219</v>
      </c>
      <c r="D20" s="161" t="s">
        <v>89</v>
      </c>
      <c r="E20" s="161" t="s">
        <v>220</v>
      </c>
      <c r="F20" s="161" t="s">
        <v>221</v>
      </c>
      <c r="G20" s="108" t="s">
        <v>91</v>
      </c>
      <c r="H20" s="162">
        <v>46107.0</v>
      </c>
      <c r="I20" s="108" t="s">
        <v>182</v>
      </c>
      <c r="J20" s="109"/>
      <c r="K20" s="162"/>
      <c r="L20" s="109"/>
      <c r="M20" s="106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3.5" customHeight="1">
      <c r="A21" s="164" t="s">
        <v>222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2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3.5" customHeight="1">
      <c r="A22" s="163" t="s">
        <v>223</v>
      </c>
      <c r="B22" s="161" t="s">
        <v>224</v>
      </c>
      <c r="C22" s="161" t="s">
        <v>225</v>
      </c>
      <c r="D22" s="161" t="s">
        <v>226</v>
      </c>
      <c r="E22" s="161" t="s">
        <v>227</v>
      </c>
      <c r="F22" s="161" t="s">
        <v>227</v>
      </c>
      <c r="G22" s="109" t="s">
        <v>91</v>
      </c>
      <c r="H22" s="162">
        <v>46107.0</v>
      </c>
      <c r="I22" s="108" t="s">
        <v>182</v>
      </c>
      <c r="J22" s="109"/>
      <c r="K22" s="162"/>
      <c r="L22" s="109"/>
      <c r="M22" s="106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3.5" customHeight="1">
      <c r="A23" s="163" t="s">
        <v>228</v>
      </c>
      <c r="B23" s="161" t="s">
        <v>229</v>
      </c>
      <c r="C23" s="161" t="s">
        <v>230</v>
      </c>
      <c r="D23" s="161" t="s">
        <v>231</v>
      </c>
      <c r="E23" s="161" t="s">
        <v>232</v>
      </c>
      <c r="F23" s="161" t="s">
        <v>232</v>
      </c>
      <c r="G23" s="109" t="s">
        <v>91</v>
      </c>
      <c r="H23" s="162">
        <v>46107.0</v>
      </c>
      <c r="I23" s="108" t="s">
        <v>182</v>
      </c>
      <c r="J23" s="109"/>
      <c r="K23" s="162"/>
      <c r="L23" s="109"/>
      <c r="M23" s="106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00.5" customHeight="1">
      <c r="A24" s="163" t="s">
        <v>233</v>
      </c>
      <c r="B24" s="161" t="s">
        <v>234</v>
      </c>
      <c r="C24" s="161" t="s">
        <v>235</v>
      </c>
      <c r="D24" s="161" t="s">
        <v>89</v>
      </c>
      <c r="E24" s="161" t="s">
        <v>236</v>
      </c>
      <c r="F24" s="161" t="s">
        <v>236</v>
      </c>
      <c r="G24" s="109" t="s">
        <v>91</v>
      </c>
      <c r="H24" s="162">
        <v>46107.0</v>
      </c>
      <c r="I24" s="108" t="s">
        <v>182</v>
      </c>
      <c r="J24" s="109"/>
      <c r="K24" s="162"/>
      <c r="L24" s="109"/>
      <c r="M24" s="106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3.5" customHeight="1">
      <c r="A25" s="163" t="s">
        <v>237</v>
      </c>
      <c r="B25" s="161" t="s">
        <v>238</v>
      </c>
      <c r="C25" s="161" t="s">
        <v>239</v>
      </c>
      <c r="D25" s="161" t="s">
        <v>89</v>
      </c>
      <c r="E25" s="161" t="s">
        <v>240</v>
      </c>
      <c r="F25" s="161" t="s">
        <v>240</v>
      </c>
      <c r="G25" s="109" t="s">
        <v>91</v>
      </c>
      <c r="H25" s="162">
        <v>46107.0</v>
      </c>
      <c r="I25" s="108" t="s">
        <v>182</v>
      </c>
      <c r="J25" s="109"/>
      <c r="K25" s="162"/>
      <c r="L25" s="109"/>
      <c r="M25" s="106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ht="13.5" customHeight="1">
      <c r="A26" s="163" t="s">
        <v>241</v>
      </c>
      <c r="B26" s="161" t="s">
        <v>242</v>
      </c>
      <c r="C26" s="161" t="s">
        <v>243</v>
      </c>
      <c r="D26" s="161" t="s">
        <v>89</v>
      </c>
      <c r="E26" s="161" t="s">
        <v>244</v>
      </c>
      <c r="F26" s="161" t="s">
        <v>244</v>
      </c>
      <c r="G26" s="109" t="s">
        <v>91</v>
      </c>
      <c r="H26" s="162">
        <v>46107.0</v>
      </c>
      <c r="I26" s="108" t="s">
        <v>182</v>
      </c>
      <c r="J26" s="109"/>
      <c r="K26" s="162"/>
      <c r="L26" s="109"/>
      <c r="M26" s="106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ht="13.5" customHeight="1">
      <c r="A27" s="163" t="s">
        <v>245</v>
      </c>
      <c r="B27" s="161" t="s">
        <v>246</v>
      </c>
      <c r="C27" s="161" t="s">
        <v>247</v>
      </c>
      <c r="D27" s="161" t="s">
        <v>89</v>
      </c>
      <c r="E27" s="161" t="s">
        <v>248</v>
      </c>
      <c r="F27" s="161" t="s">
        <v>248</v>
      </c>
      <c r="G27" s="109" t="s">
        <v>91</v>
      </c>
      <c r="H27" s="162">
        <v>46107.0</v>
      </c>
      <c r="I27" s="108" t="s">
        <v>182</v>
      </c>
      <c r="J27" s="109"/>
      <c r="K27" s="162"/>
      <c r="L27" s="109"/>
      <c r="M27" s="106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5" customHeight="1">
      <c r="A28" s="163" t="s">
        <v>249</v>
      </c>
      <c r="B28" s="161" t="s">
        <v>250</v>
      </c>
      <c r="C28" s="161" t="s">
        <v>251</v>
      </c>
      <c r="D28" s="161" t="s">
        <v>89</v>
      </c>
      <c r="E28" s="161" t="s">
        <v>252</v>
      </c>
      <c r="F28" s="161" t="s">
        <v>252</v>
      </c>
      <c r="G28" s="109" t="s">
        <v>91</v>
      </c>
      <c r="H28" s="162">
        <v>46107.0</v>
      </c>
      <c r="I28" s="108" t="s">
        <v>182</v>
      </c>
      <c r="J28" s="109"/>
      <c r="K28" s="162"/>
      <c r="L28" s="109"/>
      <c r="M28" s="106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5" customHeight="1">
      <c r="A29" s="163" t="s">
        <v>253</v>
      </c>
      <c r="B29" s="161" t="s">
        <v>254</v>
      </c>
      <c r="C29" s="161" t="s">
        <v>255</v>
      </c>
      <c r="D29" s="161" t="s">
        <v>256</v>
      </c>
      <c r="E29" s="161" t="s">
        <v>257</v>
      </c>
      <c r="F29" s="161" t="s">
        <v>257</v>
      </c>
      <c r="G29" s="109" t="s">
        <v>91</v>
      </c>
      <c r="H29" s="162">
        <v>46107.0</v>
      </c>
      <c r="I29" s="108" t="s">
        <v>182</v>
      </c>
      <c r="J29" s="109"/>
      <c r="K29" s="162"/>
      <c r="L29" s="109"/>
      <c r="M29" s="106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5" customHeight="1">
      <c r="A30" s="163" t="s">
        <v>258</v>
      </c>
      <c r="B30" s="161" t="s">
        <v>259</v>
      </c>
      <c r="C30" s="161" t="s">
        <v>260</v>
      </c>
      <c r="D30" s="161" t="s">
        <v>261</v>
      </c>
      <c r="E30" s="161" t="s">
        <v>262</v>
      </c>
      <c r="F30" s="161" t="s">
        <v>262</v>
      </c>
      <c r="G30" s="109" t="s">
        <v>91</v>
      </c>
      <c r="H30" s="162">
        <v>46107.0</v>
      </c>
      <c r="I30" s="108" t="s">
        <v>182</v>
      </c>
      <c r="J30" s="109"/>
      <c r="K30" s="162"/>
      <c r="L30" s="109"/>
      <c r="M30" s="106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5" customHeight="1">
      <c r="A31" s="163" t="s">
        <v>263</v>
      </c>
      <c r="B31" s="161" t="s">
        <v>264</v>
      </c>
      <c r="C31" s="161" t="s">
        <v>265</v>
      </c>
      <c r="D31" s="161" t="s">
        <v>261</v>
      </c>
      <c r="E31" s="161" t="s">
        <v>266</v>
      </c>
      <c r="F31" s="161" t="s">
        <v>266</v>
      </c>
      <c r="G31" s="109" t="s">
        <v>91</v>
      </c>
      <c r="H31" s="162">
        <v>46107.0</v>
      </c>
      <c r="I31" s="108" t="s">
        <v>182</v>
      </c>
      <c r="J31" s="109"/>
      <c r="K31" s="162"/>
      <c r="L31" s="109"/>
      <c r="M31" s="106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5" customHeight="1">
      <c r="A32" s="165" t="s">
        <v>267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5" customHeight="1">
      <c r="A33" s="163" t="s">
        <v>268</v>
      </c>
      <c r="B33" s="161" t="s">
        <v>269</v>
      </c>
      <c r="C33" s="161" t="s">
        <v>270</v>
      </c>
      <c r="D33" s="161" t="s">
        <v>271</v>
      </c>
      <c r="E33" s="161" t="s">
        <v>272</v>
      </c>
      <c r="F33" s="161" t="s">
        <v>273</v>
      </c>
      <c r="G33" s="109" t="s">
        <v>91</v>
      </c>
      <c r="H33" s="162">
        <v>46107.0</v>
      </c>
      <c r="I33" s="108" t="s">
        <v>182</v>
      </c>
      <c r="J33" s="109"/>
      <c r="K33" s="162"/>
      <c r="L33" s="109"/>
      <c r="M33" s="109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5" customHeight="1">
      <c r="A34" s="163" t="s">
        <v>274</v>
      </c>
      <c r="B34" s="161" t="s">
        <v>275</v>
      </c>
      <c r="C34" s="161" t="s">
        <v>270</v>
      </c>
      <c r="D34" s="161" t="s">
        <v>276</v>
      </c>
      <c r="E34" s="161" t="s">
        <v>277</v>
      </c>
      <c r="F34" s="161" t="s">
        <v>278</v>
      </c>
      <c r="G34" s="109" t="s">
        <v>91</v>
      </c>
      <c r="H34" s="162">
        <v>46107.0</v>
      </c>
      <c r="I34" s="108" t="s">
        <v>182</v>
      </c>
      <c r="J34" s="109"/>
      <c r="K34" s="162"/>
      <c r="L34" s="109"/>
      <c r="M34" s="109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5" customHeight="1">
      <c r="A35" s="163" t="s">
        <v>279</v>
      </c>
      <c r="B35" s="161" t="s">
        <v>280</v>
      </c>
      <c r="C35" s="161" t="s">
        <v>270</v>
      </c>
      <c r="D35" s="161" t="s">
        <v>276</v>
      </c>
      <c r="E35" s="161" t="s">
        <v>281</v>
      </c>
      <c r="F35" s="161" t="s">
        <v>282</v>
      </c>
      <c r="G35" s="109" t="s">
        <v>91</v>
      </c>
      <c r="H35" s="162">
        <v>46107.0</v>
      </c>
      <c r="I35" s="108" t="s">
        <v>182</v>
      </c>
      <c r="J35" s="109"/>
      <c r="K35" s="162"/>
      <c r="L35" s="109"/>
      <c r="M35" s="109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5" customHeight="1">
      <c r="A36" s="163" t="s">
        <v>283</v>
      </c>
      <c r="B36" s="161" t="s">
        <v>284</v>
      </c>
      <c r="C36" s="161" t="s">
        <v>285</v>
      </c>
      <c r="D36" s="161" t="s">
        <v>286</v>
      </c>
      <c r="E36" s="161" t="s">
        <v>287</v>
      </c>
      <c r="F36" s="161" t="s">
        <v>288</v>
      </c>
      <c r="G36" s="109" t="s">
        <v>91</v>
      </c>
      <c r="H36" s="162">
        <v>46107.0</v>
      </c>
      <c r="I36" s="108" t="s">
        <v>182</v>
      </c>
      <c r="J36" s="109"/>
      <c r="K36" s="162"/>
      <c r="L36" s="109"/>
      <c r="M36" s="109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5" customHeight="1">
      <c r="A37" s="163" t="s">
        <v>289</v>
      </c>
      <c r="B37" s="161" t="s">
        <v>290</v>
      </c>
      <c r="C37" s="161" t="s">
        <v>291</v>
      </c>
      <c r="D37" s="161" t="s">
        <v>292</v>
      </c>
      <c r="E37" s="161" t="s">
        <v>293</v>
      </c>
      <c r="F37" s="161" t="s">
        <v>294</v>
      </c>
      <c r="G37" s="109" t="s">
        <v>91</v>
      </c>
      <c r="H37" s="162">
        <v>46107.0</v>
      </c>
      <c r="I37" s="108" t="s">
        <v>182</v>
      </c>
      <c r="J37" s="109"/>
      <c r="K37" s="162"/>
      <c r="L37" s="109"/>
      <c r="M37" s="109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5" customHeight="1">
      <c r="A38" s="163" t="s">
        <v>295</v>
      </c>
      <c r="B38" s="161" t="s">
        <v>296</v>
      </c>
      <c r="C38" s="161" t="s">
        <v>297</v>
      </c>
      <c r="D38" s="161" t="s">
        <v>298</v>
      </c>
      <c r="E38" s="161" t="s">
        <v>299</v>
      </c>
      <c r="F38" s="161" t="s">
        <v>300</v>
      </c>
      <c r="G38" s="109" t="s">
        <v>91</v>
      </c>
      <c r="H38" s="162">
        <v>46107.0</v>
      </c>
      <c r="I38" s="108" t="s">
        <v>182</v>
      </c>
      <c r="J38" s="109"/>
      <c r="K38" s="162"/>
      <c r="L38" s="109"/>
      <c r="M38" s="109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5" customHeight="1">
      <c r="A39" s="163" t="s">
        <v>301</v>
      </c>
      <c r="B39" s="161" t="s">
        <v>302</v>
      </c>
      <c r="C39" s="161" t="s">
        <v>303</v>
      </c>
      <c r="D39" s="161" t="s">
        <v>298</v>
      </c>
      <c r="E39" s="161" t="s">
        <v>304</v>
      </c>
      <c r="F39" s="161" t="s">
        <v>305</v>
      </c>
      <c r="G39" s="109" t="s">
        <v>91</v>
      </c>
      <c r="H39" s="162">
        <v>46107.0</v>
      </c>
      <c r="I39" s="108" t="s">
        <v>182</v>
      </c>
      <c r="J39" s="109"/>
      <c r="K39" s="162"/>
      <c r="L39" s="109"/>
      <c r="M39" s="109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5" customHeight="1">
      <c r="A40" s="165" t="s">
        <v>306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3.5" customHeight="1">
      <c r="A41" s="161" t="s">
        <v>307</v>
      </c>
      <c r="B41" s="161" t="s">
        <v>308</v>
      </c>
      <c r="C41" s="161" t="s">
        <v>309</v>
      </c>
      <c r="D41" s="161" t="s">
        <v>310</v>
      </c>
      <c r="E41" s="161" t="s">
        <v>311</v>
      </c>
      <c r="F41" s="166" t="s">
        <v>312</v>
      </c>
      <c r="G41" s="109" t="s">
        <v>91</v>
      </c>
      <c r="H41" s="162">
        <v>46107.0</v>
      </c>
      <c r="I41" s="108" t="s">
        <v>182</v>
      </c>
      <c r="J41" s="109"/>
      <c r="K41" s="162"/>
      <c r="L41" s="138"/>
      <c r="M41" s="138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5" customHeight="1">
      <c r="A42" s="161" t="s">
        <v>313</v>
      </c>
      <c r="B42" s="161" t="s">
        <v>314</v>
      </c>
      <c r="C42" s="161" t="s">
        <v>315</v>
      </c>
      <c r="D42" s="161" t="s">
        <v>316</v>
      </c>
      <c r="E42" s="161" t="s">
        <v>317</v>
      </c>
      <c r="F42" s="161" t="s">
        <v>318</v>
      </c>
      <c r="G42" s="109" t="s">
        <v>91</v>
      </c>
      <c r="H42" s="162">
        <v>46107.0</v>
      </c>
      <c r="I42" s="108" t="s">
        <v>182</v>
      </c>
      <c r="J42" s="109"/>
      <c r="K42" s="162"/>
      <c r="L42" s="138"/>
      <c r="M42" s="138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5" customHeight="1">
      <c r="A43" s="161" t="s">
        <v>319</v>
      </c>
      <c r="B43" s="161" t="s">
        <v>320</v>
      </c>
      <c r="C43" s="161" t="s">
        <v>321</v>
      </c>
      <c r="D43" s="161" t="s">
        <v>322</v>
      </c>
      <c r="E43" s="161" t="s">
        <v>323</v>
      </c>
      <c r="F43" s="161" t="s">
        <v>324</v>
      </c>
      <c r="G43" s="109" t="s">
        <v>91</v>
      </c>
      <c r="H43" s="162">
        <v>46107.0</v>
      </c>
      <c r="I43" s="108" t="s">
        <v>182</v>
      </c>
      <c r="J43" s="109"/>
      <c r="K43" s="162"/>
      <c r="L43" s="138"/>
      <c r="M43" s="138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3.5" customHeight="1">
      <c r="A44" s="161" t="s">
        <v>325</v>
      </c>
      <c r="B44" s="161" t="s">
        <v>326</v>
      </c>
      <c r="C44" s="161" t="s">
        <v>327</v>
      </c>
      <c r="D44" s="161" t="s">
        <v>328</v>
      </c>
      <c r="E44" s="161" t="s">
        <v>329</v>
      </c>
      <c r="F44" s="161" t="s">
        <v>330</v>
      </c>
      <c r="G44" s="109" t="s">
        <v>91</v>
      </c>
      <c r="H44" s="162">
        <v>46107.0</v>
      </c>
      <c r="I44" s="108" t="s">
        <v>182</v>
      </c>
      <c r="J44" s="109"/>
      <c r="K44" s="162"/>
      <c r="L44" s="138"/>
      <c r="M44" s="138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3.5" customHeight="1">
      <c r="A45" s="161" t="s">
        <v>331</v>
      </c>
      <c r="B45" s="161" t="s">
        <v>332</v>
      </c>
      <c r="C45" s="161" t="s">
        <v>333</v>
      </c>
      <c r="D45" s="161" t="s">
        <v>334</v>
      </c>
      <c r="E45" s="161" t="s">
        <v>335</v>
      </c>
      <c r="F45" s="161" t="s">
        <v>336</v>
      </c>
      <c r="G45" s="109" t="s">
        <v>91</v>
      </c>
      <c r="H45" s="162">
        <v>46107.0</v>
      </c>
      <c r="I45" s="108" t="s">
        <v>182</v>
      </c>
      <c r="J45" s="109"/>
      <c r="K45" s="162"/>
      <c r="L45" s="138"/>
      <c r="M45" s="138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5" customHeight="1">
      <c r="A46" s="161"/>
      <c r="B46" s="16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3.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3.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3.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3.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3.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3.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3.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3.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3.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3.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3.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ht="13.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ht="13.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</sheetData>
  <mergeCells count="17">
    <mergeCell ref="B1:F1"/>
    <mergeCell ref="B2:F2"/>
    <mergeCell ref="A7:A9"/>
    <mergeCell ref="B7:B9"/>
    <mergeCell ref="C7:C9"/>
    <mergeCell ref="D7:D9"/>
    <mergeCell ref="E7:E9"/>
    <mergeCell ref="A21:M21"/>
    <mergeCell ref="A32:M32"/>
    <mergeCell ref="A40:M40"/>
    <mergeCell ref="F7:F9"/>
    <mergeCell ref="G7:I7"/>
    <mergeCell ref="J7:L7"/>
    <mergeCell ref="M7:M9"/>
    <mergeCell ref="G8:I8"/>
    <mergeCell ref="J8:L8"/>
    <mergeCell ref="A10:M10"/>
  </mergeCells>
  <dataValidations>
    <dataValidation type="list" allowBlank="1" showErrorMessage="1" sqref="G11:G20 J11:J20 G22:G31 J22:J31 G33:G39 J33:J39 G41:G45 J41:J45">
      <formula1>"Passed,Untested,Failed,Blocked"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63.0"/>
    <col customWidth="1" min="3" max="3" width="61.57"/>
    <col customWidth="1" min="4" max="4" width="51.14"/>
    <col customWidth="1" min="5" max="5" width="94.86"/>
    <col customWidth="1" min="6" max="6" width="12.86"/>
    <col customWidth="1" min="7" max="7" width="12.14"/>
    <col customWidth="1" min="8" max="8" width="9.14"/>
    <col customWidth="1" min="9" max="9" width="10.86"/>
    <col customWidth="1" min="10" max="10" width="12.14"/>
    <col customWidth="1" min="11" max="11" width="14.29"/>
    <col customWidth="1" min="12" max="12" width="11.29"/>
    <col customWidth="1" min="13" max="26" width="9.14"/>
  </cols>
  <sheetData>
    <row r="1" ht="15.75" customHeight="1">
      <c r="A1" s="168" t="s">
        <v>337</v>
      </c>
      <c r="B1" s="169" t="s">
        <v>338</v>
      </c>
      <c r="C1" s="101"/>
      <c r="D1" s="101"/>
      <c r="E1" s="101"/>
      <c r="F1" s="102"/>
    </row>
    <row r="2" ht="15.75" customHeight="1">
      <c r="A2" s="139" t="s">
        <v>69</v>
      </c>
      <c r="B2" s="170" t="s">
        <v>339</v>
      </c>
      <c r="C2" s="101"/>
      <c r="D2" s="101"/>
      <c r="E2" s="101"/>
      <c r="F2" s="102"/>
    </row>
    <row r="3" ht="14.25" customHeight="1">
      <c r="A3" s="1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</row>
    <row r="4" ht="14.25" customHeight="1">
      <c r="A4" s="56" t="s">
        <v>73</v>
      </c>
      <c r="B4" s="172">
        <v>13.0</v>
      </c>
      <c r="C4" s="17">
        <v>0.0</v>
      </c>
      <c r="D4" s="17">
        <v>0.0</v>
      </c>
      <c r="E4" s="17">
        <v>0.0</v>
      </c>
      <c r="F4" s="172">
        <v>13.0</v>
      </c>
    </row>
    <row r="5" ht="14.25" customHeight="1">
      <c r="A5" s="56" t="s">
        <v>74</v>
      </c>
      <c r="B5" s="172">
        <v>8.0</v>
      </c>
      <c r="C5" s="17">
        <v>0.0</v>
      </c>
      <c r="D5" s="17">
        <v>0.0</v>
      </c>
      <c r="E5" s="173">
        <v>0.0</v>
      </c>
      <c r="F5" s="172">
        <v>8.0</v>
      </c>
    </row>
    <row r="6" ht="198.0" customHeight="1"/>
    <row r="7" ht="275.25" customHeight="1"/>
    <row r="8" ht="14.25" hidden="1" customHeight="1"/>
    <row r="9" ht="14.25" hidden="1" customHeight="1"/>
    <row r="10" ht="14.25" hidden="1" customHeight="1"/>
    <row r="11" ht="14.25" hidden="1" customHeight="1"/>
    <row r="12" ht="14.25" hidden="1" customHeight="1"/>
    <row r="13" ht="14.25" hidden="1" customHeight="1"/>
    <row r="14" ht="14.25" hidden="1" customHeight="1"/>
    <row r="15" ht="14.25" hidden="1" customHeight="1"/>
    <row r="16" ht="14.25" hidden="1" customHeight="1"/>
    <row r="17" ht="14.25" hidden="1" customHeight="1"/>
    <row r="18" ht="14.25" hidden="1" customHeight="1"/>
    <row r="19" ht="14.25" hidden="1" customHeight="1"/>
    <row r="20" ht="14.25" hidden="1" customHeight="1"/>
    <row r="21" ht="14.25" hidden="1" customHeight="1"/>
    <row r="22" ht="14.25" hidden="1" customHeight="1"/>
    <row r="23" ht="14.25" hidden="1" customHeight="1"/>
    <row r="24" ht="14.25" hidden="1" customHeight="1"/>
    <row r="25" ht="14.25" hidden="1" customHeight="1"/>
    <row r="26" ht="14.25" hidden="1" customHeight="1"/>
    <row r="27" ht="14.25" hidden="1" customHeight="1"/>
    <row r="28" ht="14.25" hidden="1" customHeight="1"/>
    <row r="29" ht="14.25" hidden="1" customHeight="1"/>
    <row r="30" ht="14.25" hidden="1" customHeight="1"/>
    <row r="31" ht="14.25" customHeight="1">
      <c r="A31" s="174" t="s">
        <v>75</v>
      </c>
      <c r="B31" s="174" t="s">
        <v>7</v>
      </c>
      <c r="C31" s="174" t="s">
        <v>176</v>
      </c>
      <c r="D31" s="174" t="s">
        <v>78</v>
      </c>
      <c r="E31" s="174" t="s">
        <v>79</v>
      </c>
      <c r="F31" s="175" t="s">
        <v>80</v>
      </c>
      <c r="G31" s="101"/>
      <c r="H31" s="101"/>
      <c r="I31" s="101"/>
      <c r="J31" s="101"/>
      <c r="K31" s="102"/>
      <c r="L31" s="174" t="s">
        <v>81</v>
      </c>
    </row>
    <row r="32" ht="14.25" customHeight="1">
      <c r="A32" s="26"/>
      <c r="B32" s="26"/>
      <c r="C32" s="26"/>
      <c r="D32" s="26"/>
      <c r="E32" s="26"/>
      <c r="F32" s="175" t="s">
        <v>50</v>
      </c>
      <c r="G32" s="101"/>
      <c r="H32" s="102"/>
      <c r="I32" s="175" t="s">
        <v>51</v>
      </c>
      <c r="J32" s="101"/>
      <c r="K32" s="102"/>
      <c r="L32" s="26"/>
    </row>
    <row r="33" ht="36.0" customHeight="1">
      <c r="A33" s="28"/>
      <c r="B33" s="28"/>
      <c r="C33" s="28"/>
      <c r="D33" s="28"/>
      <c r="E33" s="28"/>
      <c r="F33" s="176" t="s">
        <v>82</v>
      </c>
      <c r="G33" s="177" t="s">
        <v>83</v>
      </c>
      <c r="H33" s="176" t="s">
        <v>84</v>
      </c>
      <c r="I33" s="176" t="s">
        <v>82</v>
      </c>
      <c r="J33" s="176" t="s">
        <v>83</v>
      </c>
      <c r="K33" s="176" t="s">
        <v>84</v>
      </c>
      <c r="L33" s="28"/>
    </row>
    <row r="34" ht="14.25" customHeight="1">
      <c r="A34" s="178" t="s">
        <v>341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</row>
    <row r="35">
      <c r="A35" s="179" t="s">
        <v>342</v>
      </c>
      <c r="B35" s="179" t="s">
        <v>343</v>
      </c>
      <c r="C35" s="179" t="s">
        <v>344</v>
      </c>
      <c r="D35" s="179" t="s">
        <v>345</v>
      </c>
      <c r="E35" s="179" t="s">
        <v>346</v>
      </c>
      <c r="F35" s="180" t="s">
        <v>91</v>
      </c>
      <c r="G35" s="125">
        <v>46107.0</v>
      </c>
      <c r="H35" s="135" t="s">
        <v>347</v>
      </c>
      <c r="I35" s="180" t="s">
        <v>91</v>
      </c>
      <c r="J35" s="181"/>
      <c r="K35" s="180"/>
      <c r="L35" s="180"/>
    </row>
    <row r="36">
      <c r="A36" s="179" t="s">
        <v>348</v>
      </c>
      <c r="B36" s="179" t="s">
        <v>349</v>
      </c>
      <c r="C36" s="179" t="s">
        <v>350</v>
      </c>
      <c r="D36" s="179" t="s">
        <v>351</v>
      </c>
      <c r="E36" s="179" t="s">
        <v>352</v>
      </c>
      <c r="F36" s="180" t="s">
        <v>91</v>
      </c>
      <c r="G36" s="125">
        <v>46107.0</v>
      </c>
      <c r="H36" s="135" t="s">
        <v>347</v>
      </c>
      <c r="I36" s="180" t="s">
        <v>91</v>
      </c>
      <c r="J36" s="181"/>
      <c r="K36" s="180"/>
      <c r="L36" s="180"/>
    </row>
    <row r="37">
      <c r="A37" s="179" t="s">
        <v>353</v>
      </c>
      <c r="B37" s="179" t="s">
        <v>354</v>
      </c>
      <c r="C37" s="179" t="s">
        <v>355</v>
      </c>
      <c r="D37" s="179" t="s">
        <v>356</v>
      </c>
      <c r="E37" s="179" t="s">
        <v>357</v>
      </c>
      <c r="F37" s="180" t="s">
        <v>91</v>
      </c>
      <c r="G37" s="125">
        <v>46107.0</v>
      </c>
      <c r="H37" s="135" t="s">
        <v>347</v>
      </c>
      <c r="I37" s="180" t="s">
        <v>91</v>
      </c>
      <c r="J37" s="181"/>
      <c r="K37" s="180"/>
      <c r="L37" s="180"/>
    </row>
    <row r="38">
      <c r="A38" s="179" t="s">
        <v>358</v>
      </c>
      <c r="B38" s="179" t="s">
        <v>359</v>
      </c>
      <c r="C38" s="179" t="s">
        <v>360</v>
      </c>
      <c r="D38" s="179" t="s">
        <v>361</v>
      </c>
      <c r="E38" s="179" t="s">
        <v>362</v>
      </c>
      <c r="F38" s="180" t="s">
        <v>91</v>
      </c>
      <c r="G38" s="125">
        <v>46107.0</v>
      </c>
      <c r="H38" s="135" t="s">
        <v>347</v>
      </c>
      <c r="I38" s="180" t="s">
        <v>91</v>
      </c>
      <c r="J38" s="181"/>
      <c r="K38" s="180"/>
      <c r="L38" s="180"/>
    </row>
    <row r="39">
      <c r="A39" s="179" t="s">
        <v>363</v>
      </c>
      <c r="B39" s="179" t="s">
        <v>364</v>
      </c>
      <c r="C39" s="179" t="s">
        <v>365</v>
      </c>
      <c r="D39" s="182"/>
      <c r="E39" s="179" t="s">
        <v>366</v>
      </c>
      <c r="F39" s="180" t="s">
        <v>91</v>
      </c>
      <c r="G39" s="125">
        <v>46107.0</v>
      </c>
      <c r="H39" s="135" t="s">
        <v>347</v>
      </c>
      <c r="I39" s="180" t="s">
        <v>91</v>
      </c>
      <c r="J39" s="181"/>
      <c r="K39" s="180"/>
      <c r="L39" s="180"/>
    </row>
    <row r="40">
      <c r="A40" s="164" t="s">
        <v>367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>
      <c r="A41" s="179" t="s">
        <v>368</v>
      </c>
      <c r="B41" s="179" t="s">
        <v>369</v>
      </c>
      <c r="C41" s="179" t="s">
        <v>370</v>
      </c>
      <c r="D41" s="179" t="s">
        <v>371</v>
      </c>
      <c r="E41" s="179" t="s">
        <v>372</v>
      </c>
      <c r="F41" s="180" t="s">
        <v>91</v>
      </c>
      <c r="G41" s="125">
        <v>46107.0</v>
      </c>
      <c r="H41" s="135" t="s">
        <v>347</v>
      </c>
      <c r="I41" s="180" t="s">
        <v>91</v>
      </c>
      <c r="J41" s="181"/>
      <c r="K41" s="180"/>
      <c r="L41" s="180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79" t="s">
        <v>373</v>
      </c>
      <c r="B42" s="179" t="s">
        <v>374</v>
      </c>
      <c r="C42" s="179" t="s">
        <v>375</v>
      </c>
      <c r="D42" s="179" t="s">
        <v>376</v>
      </c>
      <c r="E42" s="179" t="s">
        <v>377</v>
      </c>
      <c r="F42" s="180" t="s">
        <v>91</v>
      </c>
      <c r="G42" s="125">
        <v>46107.0</v>
      </c>
      <c r="H42" s="135" t="s">
        <v>347</v>
      </c>
      <c r="I42" s="180" t="s">
        <v>91</v>
      </c>
      <c r="J42" s="181"/>
      <c r="K42" s="180"/>
      <c r="L42" s="180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79" t="s">
        <v>378</v>
      </c>
      <c r="B43" s="179" t="s">
        <v>379</v>
      </c>
      <c r="C43" s="179" t="s">
        <v>380</v>
      </c>
      <c r="D43" s="179" t="s">
        <v>381</v>
      </c>
      <c r="E43" s="179" t="s">
        <v>382</v>
      </c>
      <c r="F43" s="180" t="s">
        <v>91</v>
      </c>
      <c r="G43" s="125">
        <v>46107.0</v>
      </c>
      <c r="H43" s="135" t="s">
        <v>347</v>
      </c>
      <c r="I43" s="180" t="s">
        <v>91</v>
      </c>
      <c r="J43" s="181"/>
      <c r="K43" s="180"/>
      <c r="L43" s="180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79" t="s">
        <v>383</v>
      </c>
      <c r="B44" s="179" t="s">
        <v>384</v>
      </c>
      <c r="C44" s="179" t="s">
        <v>385</v>
      </c>
      <c r="D44" s="179" t="s">
        <v>386</v>
      </c>
      <c r="E44" s="179" t="s">
        <v>387</v>
      </c>
      <c r="F44" s="180" t="s">
        <v>91</v>
      </c>
      <c r="G44" s="125">
        <v>46107.0</v>
      </c>
      <c r="H44" s="135" t="s">
        <v>347</v>
      </c>
      <c r="I44" s="180" t="s">
        <v>91</v>
      </c>
      <c r="J44" s="181"/>
      <c r="K44" s="180"/>
      <c r="L44" s="180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79" t="s">
        <v>388</v>
      </c>
      <c r="B45" s="179" t="s">
        <v>389</v>
      </c>
      <c r="C45" s="179" t="s">
        <v>390</v>
      </c>
      <c r="D45" s="179" t="s">
        <v>391</v>
      </c>
      <c r="E45" s="179" t="s">
        <v>392</v>
      </c>
      <c r="F45" s="180" t="s">
        <v>91</v>
      </c>
      <c r="G45" s="125">
        <v>46107.0</v>
      </c>
      <c r="H45" s="135" t="s">
        <v>347</v>
      </c>
      <c r="I45" s="180" t="s">
        <v>91</v>
      </c>
      <c r="J45" s="181"/>
      <c r="K45" s="180"/>
      <c r="L45" s="180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79" t="s">
        <v>393</v>
      </c>
      <c r="B46" s="179" t="s">
        <v>394</v>
      </c>
      <c r="C46" s="179" t="s">
        <v>395</v>
      </c>
      <c r="D46" s="179" t="s">
        <v>396</v>
      </c>
      <c r="E46" s="179" t="s">
        <v>397</v>
      </c>
      <c r="F46" s="180" t="s">
        <v>91</v>
      </c>
      <c r="G46" s="125">
        <v>46107.0</v>
      </c>
      <c r="H46" s="135" t="s">
        <v>347</v>
      </c>
      <c r="I46" s="180" t="s">
        <v>91</v>
      </c>
      <c r="J46" s="181"/>
      <c r="K46" s="180"/>
      <c r="L46" s="180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79" t="s">
        <v>398</v>
      </c>
      <c r="B47" s="179" t="s">
        <v>399</v>
      </c>
      <c r="C47" s="179" t="s">
        <v>400</v>
      </c>
      <c r="D47" s="183"/>
      <c r="E47" s="179" t="s">
        <v>401</v>
      </c>
      <c r="F47" s="180" t="s">
        <v>91</v>
      </c>
      <c r="G47" s="125">
        <v>46107.0</v>
      </c>
      <c r="H47" s="135" t="s">
        <v>347</v>
      </c>
      <c r="I47" s="180" t="s">
        <v>91</v>
      </c>
      <c r="J47" s="184"/>
      <c r="K47" s="184"/>
      <c r="L47" s="184"/>
    </row>
    <row r="48">
      <c r="A48" s="179" t="s">
        <v>402</v>
      </c>
      <c r="B48" s="179" t="s">
        <v>403</v>
      </c>
      <c r="C48" s="179" t="s">
        <v>404</v>
      </c>
      <c r="D48" s="179" t="s">
        <v>405</v>
      </c>
      <c r="E48" s="179" t="s">
        <v>406</v>
      </c>
      <c r="F48" s="180" t="s">
        <v>91</v>
      </c>
      <c r="G48" s="125">
        <v>46107.0</v>
      </c>
      <c r="H48" s="135" t="s">
        <v>347</v>
      </c>
      <c r="I48" s="180" t="s">
        <v>91</v>
      </c>
      <c r="J48" s="184"/>
      <c r="K48" s="184"/>
      <c r="L48" s="18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3">
    <mergeCell ref="F31:K31"/>
    <mergeCell ref="L31:L33"/>
    <mergeCell ref="F32:H32"/>
    <mergeCell ref="I32:K32"/>
    <mergeCell ref="A34:L34"/>
    <mergeCell ref="A40:L40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F35:F39 I35:I39 F41:F48 I41:I48">
      <formula1>"Passed,Untested,Failed,Blocked"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6.43"/>
    <col customWidth="1" min="3" max="3" width="31.57"/>
    <col customWidth="1" min="4" max="4" width="27.71"/>
    <col customWidth="1" min="5" max="5" width="33.29"/>
    <col customWidth="1" min="6" max="6" width="39.0"/>
    <col customWidth="1" min="7" max="7" width="11.43"/>
    <col customWidth="1" min="8" max="8" width="15.29"/>
    <col customWidth="1" min="9" max="9" width="16.29"/>
    <col customWidth="1" min="10" max="10" width="11.43"/>
    <col customWidth="1" min="11" max="11" width="15.29"/>
    <col customWidth="1" min="12" max="12" width="16.29"/>
    <col customWidth="1" min="13" max="13" width="11.71"/>
    <col customWidth="1" min="14" max="26" width="9.14"/>
  </cols>
  <sheetData>
    <row r="1" ht="13.5" customHeight="1">
      <c r="A1" s="185" t="s">
        <v>67</v>
      </c>
      <c r="B1" s="140" t="s">
        <v>68</v>
      </c>
      <c r="C1" s="101"/>
      <c r="D1" s="101"/>
      <c r="E1" s="101"/>
      <c r="F1" s="102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3.5" customHeight="1">
      <c r="A2" s="185" t="s">
        <v>69</v>
      </c>
      <c r="B2" s="186" t="s">
        <v>407</v>
      </c>
      <c r="C2" s="101"/>
      <c r="D2" s="101"/>
      <c r="E2" s="101"/>
      <c r="F2" s="10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3.5" customHeight="1">
      <c r="A3" s="18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3.5" customHeight="1">
      <c r="A4" s="50" t="s">
        <v>73</v>
      </c>
      <c r="B4" s="188">
        <v>22.0</v>
      </c>
      <c r="C4" s="187">
        <v>0.0</v>
      </c>
      <c r="D4" s="187">
        <v>0.0</v>
      </c>
      <c r="E4" s="187">
        <v>0.0</v>
      </c>
      <c r="F4" s="187">
        <f>B4</f>
        <v>22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3.5" customHeight="1">
      <c r="A5" s="50" t="s">
        <v>74</v>
      </c>
      <c r="B5" s="188">
        <v>7.0</v>
      </c>
      <c r="C5" s="187">
        <v>0.0</v>
      </c>
      <c r="D5" s="187">
        <v>0.0</v>
      </c>
      <c r="E5" s="187">
        <v>0.0</v>
      </c>
      <c r="F5" s="188">
        <v>7.0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3.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3.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3.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3.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3.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3.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3.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3.5" customHeight="1">
      <c r="A13" s="83"/>
      <c r="B13" s="83"/>
      <c r="C13" s="83"/>
      <c r="D13" s="4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3.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3.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3.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3.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3.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3.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3.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3.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3.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5" customHeight="1">
      <c r="A28" s="189" t="s">
        <v>75</v>
      </c>
      <c r="B28" s="189" t="s">
        <v>7</v>
      </c>
      <c r="C28" s="189" t="s">
        <v>176</v>
      </c>
      <c r="D28" s="189" t="s">
        <v>77</v>
      </c>
      <c r="E28" s="190" t="s">
        <v>78</v>
      </c>
      <c r="F28" s="189" t="s">
        <v>79</v>
      </c>
      <c r="G28" s="191" t="s">
        <v>80</v>
      </c>
      <c r="H28" s="101"/>
      <c r="I28" s="101"/>
      <c r="J28" s="101"/>
      <c r="K28" s="101"/>
      <c r="L28" s="102"/>
      <c r="M28" s="189" t="s">
        <v>81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5" customHeight="1">
      <c r="A29" s="26"/>
      <c r="B29" s="26"/>
      <c r="C29" s="26"/>
      <c r="D29" s="26"/>
      <c r="E29" s="26"/>
      <c r="F29" s="26"/>
      <c r="G29" s="191" t="s">
        <v>50</v>
      </c>
      <c r="H29" s="101"/>
      <c r="I29" s="102"/>
      <c r="J29" s="191" t="s">
        <v>51</v>
      </c>
      <c r="K29" s="101"/>
      <c r="L29" s="102"/>
      <c r="M29" s="26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5" customHeight="1">
      <c r="A30" s="28"/>
      <c r="B30" s="28"/>
      <c r="C30" s="28"/>
      <c r="D30" s="28"/>
      <c r="E30" s="28"/>
      <c r="F30" s="28"/>
      <c r="G30" s="192" t="s">
        <v>82</v>
      </c>
      <c r="H30" s="193" t="s">
        <v>83</v>
      </c>
      <c r="I30" s="192" t="s">
        <v>84</v>
      </c>
      <c r="J30" s="192" t="s">
        <v>82</v>
      </c>
      <c r="K30" s="192" t="s">
        <v>83</v>
      </c>
      <c r="L30" s="192" t="s">
        <v>84</v>
      </c>
      <c r="M30" s="28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5" customHeight="1">
      <c r="A31" s="194" t="s">
        <v>408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5" customHeight="1">
      <c r="A32" s="133" t="s">
        <v>409</v>
      </c>
      <c r="B32" s="133" t="s">
        <v>410</v>
      </c>
      <c r="C32" s="133" t="s">
        <v>411</v>
      </c>
      <c r="D32" s="133" t="s">
        <v>412</v>
      </c>
      <c r="E32" s="133" t="s">
        <v>413</v>
      </c>
      <c r="F32" s="133" t="s">
        <v>414</v>
      </c>
      <c r="G32" s="19" t="s">
        <v>91</v>
      </c>
      <c r="H32" s="195">
        <v>46108.0</v>
      </c>
      <c r="I32" s="196" t="s">
        <v>415</v>
      </c>
      <c r="J32" s="19"/>
      <c r="K32" s="197" t="s">
        <v>416</v>
      </c>
      <c r="L32" s="197" t="s">
        <v>416</v>
      </c>
      <c r="M32" s="197" t="s">
        <v>416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5" customHeight="1">
      <c r="A33" s="133" t="s">
        <v>417</v>
      </c>
      <c r="B33" s="133" t="s">
        <v>418</v>
      </c>
      <c r="C33" s="133" t="s">
        <v>419</v>
      </c>
      <c r="D33" s="133" t="s">
        <v>420</v>
      </c>
      <c r="E33" s="133" t="s">
        <v>421</v>
      </c>
      <c r="F33" s="133" t="s">
        <v>414</v>
      </c>
      <c r="G33" s="19" t="s">
        <v>91</v>
      </c>
      <c r="H33" s="195">
        <v>46108.0</v>
      </c>
      <c r="I33" s="196" t="s">
        <v>415</v>
      </c>
      <c r="J33" s="19"/>
      <c r="K33" s="197" t="s">
        <v>416</v>
      </c>
      <c r="L33" s="197" t="s">
        <v>416</v>
      </c>
      <c r="M33" s="197" t="s">
        <v>416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5" customHeight="1">
      <c r="A34" s="133" t="s">
        <v>422</v>
      </c>
      <c r="B34" s="133" t="s">
        <v>423</v>
      </c>
      <c r="C34" s="133" t="s">
        <v>424</v>
      </c>
      <c r="D34" s="133" t="s">
        <v>420</v>
      </c>
      <c r="E34" s="133" t="s">
        <v>425</v>
      </c>
      <c r="F34" s="133" t="s">
        <v>414</v>
      </c>
      <c r="G34" s="19" t="s">
        <v>91</v>
      </c>
      <c r="H34" s="195">
        <v>46108.0</v>
      </c>
      <c r="I34" s="196" t="s">
        <v>415</v>
      </c>
      <c r="J34" s="19"/>
      <c r="K34" s="197" t="s">
        <v>416</v>
      </c>
      <c r="L34" s="197" t="s">
        <v>416</v>
      </c>
      <c r="M34" s="197" t="s">
        <v>416</v>
      </c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5" customHeight="1">
      <c r="A35" s="133" t="s">
        <v>426</v>
      </c>
      <c r="B35" s="133" t="s">
        <v>427</v>
      </c>
      <c r="C35" s="133" t="s">
        <v>428</v>
      </c>
      <c r="D35" s="133" t="s">
        <v>420</v>
      </c>
      <c r="E35" s="133" t="s">
        <v>429</v>
      </c>
      <c r="F35" s="133" t="s">
        <v>414</v>
      </c>
      <c r="G35" s="150" t="s">
        <v>91</v>
      </c>
      <c r="H35" s="195">
        <v>46108.0</v>
      </c>
      <c r="I35" s="196" t="s">
        <v>415</v>
      </c>
      <c r="J35" s="19"/>
      <c r="K35" s="197"/>
      <c r="L35" s="197"/>
      <c r="M35" s="197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5" customHeight="1">
      <c r="A36" s="133" t="s">
        <v>430</v>
      </c>
      <c r="B36" s="133" t="s">
        <v>431</v>
      </c>
      <c r="C36" s="133" t="s">
        <v>432</v>
      </c>
      <c r="D36" s="133" t="s">
        <v>420</v>
      </c>
      <c r="E36" s="133" t="s">
        <v>433</v>
      </c>
      <c r="F36" s="133" t="s">
        <v>414</v>
      </c>
      <c r="G36" s="19" t="s">
        <v>91</v>
      </c>
      <c r="H36" s="195">
        <v>46108.0</v>
      </c>
      <c r="I36" s="196" t="s">
        <v>415</v>
      </c>
      <c r="J36" s="19"/>
      <c r="K36" s="197" t="s">
        <v>416</v>
      </c>
      <c r="L36" s="197" t="s">
        <v>416</v>
      </c>
      <c r="M36" s="197" t="s">
        <v>416</v>
      </c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5" customHeight="1">
      <c r="A37" s="133" t="s">
        <v>434</v>
      </c>
      <c r="B37" s="133" t="s">
        <v>435</v>
      </c>
      <c r="C37" s="133" t="s">
        <v>432</v>
      </c>
      <c r="D37" s="133" t="s">
        <v>420</v>
      </c>
      <c r="E37" s="133" t="s">
        <v>436</v>
      </c>
      <c r="F37" s="133" t="s">
        <v>414</v>
      </c>
      <c r="G37" s="150" t="s">
        <v>91</v>
      </c>
      <c r="H37" s="195">
        <v>46108.0</v>
      </c>
      <c r="I37" s="196" t="s">
        <v>415</v>
      </c>
      <c r="J37" s="19"/>
      <c r="K37" s="197"/>
      <c r="L37" s="197"/>
      <c r="M37" s="197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5" customHeight="1">
      <c r="A38" s="133" t="s">
        <v>437</v>
      </c>
      <c r="B38" s="133" t="s">
        <v>438</v>
      </c>
      <c r="C38" s="133" t="s">
        <v>432</v>
      </c>
      <c r="D38" s="133" t="s">
        <v>420</v>
      </c>
      <c r="E38" s="133" t="s">
        <v>439</v>
      </c>
      <c r="F38" s="133" t="s">
        <v>414</v>
      </c>
      <c r="G38" s="150" t="s">
        <v>91</v>
      </c>
      <c r="H38" s="195">
        <v>46108.0</v>
      </c>
      <c r="I38" s="196" t="s">
        <v>415</v>
      </c>
      <c r="J38" s="19"/>
      <c r="K38" s="197"/>
      <c r="L38" s="197"/>
      <c r="M38" s="197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5" customHeight="1">
      <c r="A39" s="133" t="s">
        <v>440</v>
      </c>
      <c r="B39" s="133" t="s">
        <v>441</v>
      </c>
      <c r="C39" s="133" t="s">
        <v>432</v>
      </c>
      <c r="D39" s="133" t="s">
        <v>420</v>
      </c>
      <c r="E39" s="133" t="s">
        <v>442</v>
      </c>
      <c r="F39" s="133" t="s">
        <v>414</v>
      </c>
      <c r="G39" s="150" t="s">
        <v>91</v>
      </c>
      <c r="H39" s="195">
        <v>46108.0</v>
      </c>
      <c r="I39" s="196" t="s">
        <v>415</v>
      </c>
      <c r="J39" s="19"/>
      <c r="K39" s="197"/>
      <c r="L39" s="197"/>
      <c r="M39" s="197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5" customHeight="1">
      <c r="A40" s="133" t="s">
        <v>443</v>
      </c>
      <c r="B40" s="133" t="s">
        <v>444</v>
      </c>
      <c r="C40" s="133" t="s">
        <v>445</v>
      </c>
      <c r="D40" s="133" t="s">
        <v>420</v>
      </c>
      <c r="E40" s="133" t="s">
        <v>446</v>
      </c>
      <c r="F40" s="133" t="s">
        <v>414</v>
      </c>
      <c r="G40" s="19" t="s">
        <v>91</v>
      </c>
      <c r="H40" s="195">
        <v>46108.0</v>
      </c>
      <c r="I40" s="196" t="s">
        <v>415</v>
      </c>
      <c r="J40" s="19"/>
      <c r="K40" s="197" t="s">
        <v>416</v>
      </c>
      <c r="L40" s="197" t="s">
        <v>416</v>
      </c>
      <c r="M40" s="197" t="s">
        <v>416</v>
      </c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3.5" customHeight="1">
      <c r="A41" s="133" t="s">
        <v>447</v>
      </c>
      <c r="B41" s="133" t="s">
        <v>448</v>
      </c>
      <c r="C41" s="133" t="s">
        <v>449</v>
      </c>
      <c r="D41" s="133" t="s">
        <v>450</v>
      </c>
      <c r="E41" s="133" t="s">
        <v>451</v>
      </c>
      <c r="F41" s="133" t="s">
        <v>452</v>
      </c>
      <c r="G41" s="150" t="s">
        <v>91</v>
      </c>
      <c r="H41" s="195">
        <v>46108.0</v>
      </c>
      <c r="I41" s="196" t="s">
        <v>415</v>
      </c>
      <c r="J41" s="19"/>
      <c r="K41" s="197"/>
      <c r="L41" s="197"/>
      <c r="M41" s="197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5" customHeight="1">
      <c r="A42" s="133" t="s">
        <v>453</v>
      </c>
      <c r="B42" s="133" t="s">
        <v>454</v>
      </c>
      <c r="C42" s="133" t="s">
        <v>449</v>
      </c>
      <c r="D42" s="133" t="s">
        <v>455</v>
      </c>
      <c r="E42" s="133" t="s">
        <v>456</v>
      </c>
      <c r="F42" s="133" t="s">
        <v>414</v>
      </c>
      <c r="G42" s="19" t="s">
        <v>91</v>
      </c>
      <c r="H42" s="195">
        <v>46108.0</v>
      </c>
      <c r="I42" s="196" t="s">
        <v>415</v>
      </c>
      <c r="J42" s="19"/>
      <c r="K42" s="197" t="s">
        <v>416</v>
      </c>
      <c r="L42" s="197" t="s">
        <v>416</v>
      </c>
      <c r="M42" s="197" t="s">
        <v>416</v>
      </c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5" customHeight="1">
      <c r="A43" s="133" t="s">
        <v>457</v>
      </c>
      <c r="B43" s="133" t="s">
        <v>458</v>
      </c>
      <c r="C43" s="133" t="s">
        <v>459</v>
      </c>
      <c r="D43" s="133" t="s">
        <v>420</v>
      </c>
      <c r="E43" s="133" t="s">
        <v>460</v>
      </c>
      <c r="F43" s="133" t="s">
        <v>414</v>
      </c>
      <c r="G43" s="150" t="s">
        <v>91</v>
      </c>
      <c r="H43" s="195">
        <v>46108.0</v>
      </c>
      <c r="I43" s="196" t="s">
        <v>415</v>
      </c>
      <c r="J43" s="19"/>
      <c r="K43" s="197"/>
      <c r="L43" s="197"/>
      <c r="M43" s="197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3.5" customHeight="1">
      <c r="A44" s="133" t="s">
        <v>461</v>
      </c>
      <c r="B44" s="133" t="s">
        <v>462</v>
      </c>
      <c r="C44" s="133" t="s">
        <v>463</v>
      </c>
      <c r="D44" s="133" t="s">
        <v>420</v>
      </c>
      <c r="E44" s="133" t="s">
        <v>460</v>
      </c>
      <c r="F44" s="133" t="s">
        <v>414</v>
      </c>
      <c r="G44" s="19" t="s">
        <v>91</v>
      </c>
      <c r="H44" s="195">
        <v>46108.0</v>
      </c>
      <c r="I44" s="196" t="s">
        <v>415</v>
      </c>
      <c r="J44" s="19"/>
      <c r="K44" s="197" t="s">
        <v>416</v>
      </c>
      <c r="L44" s="197" t="s">
        <v>416</v>
      </c>
      <c r="M44" s="197" t="s">
        <v>416</v>
      </c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3.5" customHeight="1">
      <c r="A45" s="133" t="s">
        <v>464</v>
      </c>
      <c r="B45" s="133" t="s">
        <v>465</v>
      </c>
      <c r="C45" s="133" t="s">
        <v>463</v>
      </c>
      <c r="D45" s="133" t="s">
        <v>420</v>
      </c>
      <c r="E45" s="133" t="s">
        <v>466</v>
      </c>
      <c r="F45" s="133" t="s">
        <v>414</v>
      </c>
      <c r="G45" s="150" t="s">
        <v>91</v>
      </c>
      <c r="H45" s="195">
        <v>46108.0</v>
      </c>
      <c r="I45" s="196" t="s">
        <v>415</v>
      </c>
      <c r="J45" s="19"/>
      <c r="K45" s="197"/>
      <c r="L45" s="197"/>
      <c r="M45" s="197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5" customHeight="1">
      <c r="A46" s="133" t="s">
        <v>467</v>
      </c>
      <c r="B46" s="133" t="s">
        <v>468</v>
      </c>
      <c r="C46" s="133" t="s">
        <v>469</v>
      </c>
      <c r="D46" s="133" t="s">
        <v>470</v>
      </c>
      <c r="E46" s="133" t="s">
        <v>471</v>
      </c>
      <c r="F46" s="133" t="s">
        <v>414</v>
      </c>
      <c r="G46" s="150" t="s">
        <v>91</v>
      </c>
      <c r="H46" s="195">
        <v>46108.0</v>
      </c>
      <c r="I46" s="196" t="s">
        <v>415</v>
      </c>
      <c r="J46" s="19"/>
      <c r="K46" s="197"/>
      <c r="L46" s="197"/>
      <c r="M46" s="197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3.5" customHeight="1">
      <c r="A47" s="198" t="s">
        <v>472</v>
      </c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2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36.75" customHeight="1">
      <c r="A48" s="199" t="s">
        <v>473</v>
      </c>
      <c r="B48" s="199" t="s">
        <v>474</v>
      </c>
      <c r="C48" s="199" t="s">
        <v>475</v>
      </c>
      <c r="D48" s="199" t="s">
        <v>476</v>
      </c>
      <c r="E48" s="199" t="s">
        <v>477</v>
      </c>
      <c r="F48" s="199" t="s">
        <v>414</v>
      </c>
      <c r="G48" s="19" t="s">
        <v>91</v>
      </c>
      <c r="H48" s="195">
        <v>46108.0</v>
      </c>
      <c r="I48" s="150" t="s">
        <v>415</v>
      </c>
      <c r="J48" s="19"/>
      <c r="K48" s="200"/>
      <c r="L48" s="19"/>
      <c r="M48" s="187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30.0" customHeight="1">
      <c r="A49" s="199" t="s">
        <v>478</v>
      </c>
      <c r="B49" s="199" t="s">
        <v>479</v>
      </c>
      <c r="C49" s="199" t="s">
        <v>480</v>
      </c>
      <c r="D49" s="199" t="s">
        <v>420</v>
      </c>
      <c r="E49" s="199" t="s">
        <v>481</v>
      </c>
      <c r="F49" s="199" t="s">
        <v>414</v>
      </c>
      <c r="G49" s="19" t="s">
        <v>91</v>
      </c>
      <c r="H49" s="195">
        <v>46108.0</v>
      </c>
      <c r="I49" s="150" t="s">
        <v>415</v>
      </c>
      <c r="J49" s="19"/>
      <c r="K49" s="200"/>
      <c r="L49" s="19"/>
      <c r="M49" s="187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5" customHeight="1">
      <c r="A50" s="199" t="s">
        <v>482</v>
      </c>
      <c r="B50" s="199" t="s">
        <v>483</v>
      </c>
      <c r="C50" s="199" t="s">
        <v>484</v>
      </c>
      <c r="D50" s="199" t="s">
        <v>485</v>
      </c>
      <c r="E50" s="199" t="s">
        <v>486</v>
      </c>
      <c r="F50" s="199" t="s">
        <v>414</v>
      </c>
      <c r="G50" s="19" t="s">
        <v>91</v>
      </c>
      <c r="H50" s="195">
        <v>46108.0</v>
      </c>
      <c r="I50" s="150" t="s">
        <v>415</v>
      </c>
      <c r="J50" s="19"/>
      <c r="K50" s="200"/>
      <c r="L50" s="19"/>
      <c r="M50" s="187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30.0" customHeight="1">
      <c r="A51" s="199" t="s">
        <v>487</v>
      </c>
      <c r="B51" s="199" t="s">
        <v>488</v>
      </c>
      <c r="C51" s="199" t="s">
        <v>463</v>
      </c>
      <c r="D51" s="199" t="s">
        <v>489</v>
      </c>
      <c r="E51" s="199" t="s">
        <v>471</v>
      </c>
      <c r="F51" s="199" t="s">
        <v>414</v>
      </c>
      <c r="G51" s="19" t="s">
        <v>91</v>
      </c>
      <c r="H51" s="195">
        <v>46108.0</v>
      </c>
      <c r="I51" s="150" t="s">
        <v>415</v>
      </c>
      <c r="J51" s="19"/>
      <c r="K51" s="200"/>
      <c r="L51" s="19"/>
      <c r="M51" s="187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32.25" customHeight="1">
      <c r="A52" s="133" t="s">
        <v>490</v>
      </c>
      <c r="B52" s="133" t="s">
        <v>491</v>
      </c>
      <c r="C52" s="133" t="s">
        <v>492</v>
      </c>
      <c r="D52" s="133" t="s">
        <v>420</v>
      </c>
      <c r="E52" s="133" t="s">
        <v>493</v>
      </c>
      <c r="F52" s="133" t="s">
        <v>414</v>
      </c>
      <c r="G52" s="150" t="s">
        <v>91</v>
      </c>
      <c r="H52" s="195">
        <v>46108.0</v>
      </c>
      <c r="I52" s="150" t="s">
        <v>415</v>
      </c>
      <c r="J52" s="19"/>
      <c r="K52" s="200"/>
      <c r="L52" s="19"/>
      <c r="M52" s="187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32.25" customHeight="1">
      <c r="A53" s="133" t="s">
        <v>494</v>
      </c>
      <c r="B53" s="133" t="s">
        <v>495</v>
      </c>
      <c r="C53" s="133" t="s">
        <v>496</v>
      </c>
      <c r="D53" s="133" t="s">
        <v>420</v>
      </c>
      <c r="E53" s="133" t="s">
        <v>497</v>
      </c>
      <c r="F53" s="133" t="s">
        <v>414</v>
      </c>
      <c r="G53" s="150" t="s">
        <v>91</v>
      </c>
      <c r="H53" s="195">
        <v>46108.0</v>
      </c>
      <c r="I53" s="150" t="s">
        <v>415</v>
      </c>
      <c r="J53" s="19"/>
      <c r="K53" s="200"/>
      <c r="L53" s="19"/>
      <c r="M53" s="187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32.25" customHeight="1">
      <c r="A54" s="201" t="s">
        <v>498</v>
      </c>
      <c r="B54" s="202" t="s">
        <v>499</v>
      </c>
      <c r="C54" s="202" t="s">
        <v>500</v>
      </c>
      <c r="D54" s="201" t="s">
        <v>501</v>
      </c>
      <c r="E54" s="201" t="s">
        <v>502</v>
      </c>
      <c r="F54" s="201" t="s">
        <v>503</v>
      </c>
      <c r="G54" s="150" t="s">
        <v>504</v>
      </c>
      <c r="H54" s="195">
        <v>46108.0</v>
      </c>
      <c r="I54" s="150" t="s">
        <v>415</v>
      </c>
      <c r="J54" s="19"/>
      <c r="K54" s="200"/>
      <c r="L54" s="19"/>
      <c r="M54" s="187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3.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3.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3.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3.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13.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</sheetData>
  <mergeCells count="14">
    <mergeCell ref="F28:F30"/>
    <mergeCell ref="G28:L28"/>
    <mergeCell ref="M28:M30"/>
    <mergeCell ref="G29:I29"/>
    <mergeCell ref="J29:L29"/>
    <mergeCell ref="A31:M31"/>
    <mergeCell ref="A47:M47"/>
    <mergeCell ref="B1:F1"/>
    <mergeCell ref="B2:F2"/>
    <mergeCell ref="A28:A30"/>
    <mergeCell ref="B28:B30"/>
    <mergeCell ref="C28:C30"/>
    <mergeCell ref="D28:D30"/>
    <mergeCell ref="E28:E30"/>
  </mergeCells>
  <dataValidations>
    <dataValidation type="list" allowBlank="1" showErrorMessage="1" sqref="G32:G46 J32:J46 G48:G54 J48:J54">
      <formula1>"Passed,Untested,Failed,Blocked"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50.14"/>
    <col customWidth="1" min="3" max="3" width="52.0"/>
    <col customWidth="1" min="4" max="4" width="40.14"/>
    <col customWidth="1" min="5" max="5" width="104.86"/>
    <col customWidth="1" min="6" max="6" width="26.29"/>
    <col customWidth="1" min="7" max="7" width="18.14"/>
    <col customWidth="1" min="8" max="9" width="18.71"/>
    <col customWidth="1" min="10" max="10" width="18.43"/>
    <col customWidth="1" min="11" max="11" width="16.57"/>
    <col customWidth="1" min="12" max="12" width="10.57"/>
    <col customWidth="1" min="13" max="26" width="9.14"/>
  </cols>
  <sheetData>
    <row r="1" ht="15.75" customHeight="1">
      <c r="A1" s="203" t="s">
        <v>67</v>
      </c>
      <c r="B1" s="204" t="s">
        <v>338</v>
      </c>
      <c r="C1" s="101"/>
      <c r="D1" s="101"/>
      <c r="E1" s="101"/>
      <c r="F1" s="102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15.75" customHeight="1">
      <c r="A2" s="203" t="s">
        <v>69</v>
      </c>
      <c r="B2" s="205" t="s">
        <v>60</v>
      </c>
      <c r="C2" s="101"/>
      <c r="D2" s="101"/>
      <c r="E2" s="101"/>
      <c r="F2" s="102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ht="16.5" customHeight="1">
      <c r="A3" s="138"/>
      <c r="B3" s="158" t="s">
        <v>42</v>
      </c>
      <c r="C3" s="158" t="s">
        <v>43</v>
      </c>
      <c r="D3" s="158" t="s">
        <v>70</v>
      </c>
      <c r="E3" s="158" t="s">
        <v>45</v>
      </c>
      <c r="F3" s="158" t="s">
        <v>340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ht="16.5" customHeight="1">
      <c r="A4" s="206" t="s">
        <v>73</v>
      </c>
      <c r="B4" s="126">
        <v>13.0</v>
      </c>
      <c r="C4" s="138">
        <v>1.0</v>
      </c>
      <c r="D4" s="138">
        <v>0.0</v>
      </c>
      <c r="E4" s="138">
        <v>0.0</v>
      </c>
      <c r="F4" s="138">
        <v>18.0</v>
      </c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ht="16.5" customHeight="1">
      <c r="A5" s="206" t="s">
        <v>74</v>
      </c>
      <c r="B5" s="126">
        <v>9.0</v>
      </c>
      <c r="C5" s="138">
        <v>1.0</v>
      </c>
      <c r="D5" s="138">
        <v>0.0</v>
      </c>
      <c r="E5" s="173">
        <v>0.0</v>
      </c>
      <c r="F5" s="138">
        <v>8.0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ht="198.0" customHeight="1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ht="167.25" customHeight="1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16.5" hidden="1" customHeight="1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ht="16.5" hidden="1" customHeight="1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ht="16.5" hidden="1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ht="16.5" hidden="1" customHeight="1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16.5" hidden="1" customHeight="1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ht="16.5" hidden="1" customHeight="1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ht="16.5" hidden="1" customHeight="1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ht="16.5" hidden="1" customHeight="1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ht="16.5" hidden="1" customHeight="1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ht="16.5" hidden="1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ht="16.5" hidden="1" customHeight="1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ht="16.5" hidden="1" customHeight="1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ht="16.5" hidden="1" customHeight="1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16.5" hidden="1" customHeight="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16.5" hidden="1" customHeight="1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16.5" hidden="1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16.5" hidden="1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16.5" hidden="1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6.5" hidden="1" customHeight="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16.5" hidden="1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16.5" hidden="1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16.5" hidden="1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6.5" hidden="1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6.5" customHeight="1">
      <c r="A31" s="174" t="s">
        <v>75</v>
      </c>
      <c r="B31" s="174" t="s">
        <v>7</v>
      </c>
      <c r="C31" s="174" t="s">
        <v>176</v>
      </c>
      <c r="D31" s="174" t="s">
        <v>78</v>
      </c>
      <c r="E31" s="174" t="s">
        <v>79</v>
      </c>
      <c r="F31" s="175" t="s">
        <v>80</v>
      </c>
      <c r="G31" s="101"/>
      <c r="H31" s="101"/>
      <c r="I31" s="101"/>
      <c r="J31" s="101"/>
      <c r="K31" s="102"/>
      <c r="L31" s="174" t="s">
        <v>81</v>
      </c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6.5" customHeight="1">
      <c r="A32" s="26"/>
      <c r="B32" s="26"/>
      <c r="C32" s="26"/>
      <c r="D32" s="26"/>
      <c r="E32" s="26"/>
      <c r="F32" s="175" t="s">
        <v>50</v>
      </c>
      <c r="G32" s="101"/>
      <c r="H32" s="102"/>
      <c r="I32" s="175" t="s">
        <v>51</v>
      </c>
      <c r="J32" s="101"/>
      <c r="K32" s="102"/>
      <c r="L32" s="2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16.5" customHeight="1">
      <c r="A33" s="28"/>
      <c r="B33" s="28"/>
      <c r="C33" s="28"/>
      <c r="D33" s="28"/>
      <c r="E33" s="28"/>
      <c r="F33" s="176" t="s">
        <v>82</v>
      </c>
      <c r="G33" s="177" t="s">
        <v>83</v>
      </c>
      <c r="H33" s="176" t="s">
        <v>84</v>
      </c>
      <c r="I33" s="176" t="s">
        <v>82</v>
      </c>
      <c r="J33" s="176" t="s">
        <v>83</v>
      </c>
      <c r="K33" s="176" t="s">
        <v>84</v>
      </c>
      <c r="L33" s="2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17.25" customHeight="1">
      <c r="A34" s="178" t="s">
        <v>505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34.5" customHeight="1">
      <c r="A35" s="207" t="s">
        <v>506</v>
      </c>
      <c r="B35" s="208" t="s">
        <v>507</v>
      </c>
      <c r="C35" s="208" t="s">
        <v>508</v>
      </c>
      <c r="D35" s="208" t="s">
        <v>509</v>
      </c>
      <c r="E35" s="208" t="s">
        <v>510</v>
      </c>
      <c r="F35" s="180" t="s">
        <v>91</v>
      </c>
      <c r="G35" s="125">
        <v>46108.0</v>
      </c>
      <c r="H35" s="135" t="s">
        <v>92</v>
      </c>
      <c r="I35" s="180" t="s">
        <v>91</v>
      </c>
      <c r="J35" s="181"/>
      <c r="K35" s="180"/>
      <c r="L35" s="180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34.5" customHeight="1">
      <c r="A36" s="207" t="s">
        <v>511</v>
      </c>
      <c r="B36" s="208" t="s">
        <v>512</v>
      </c>
      <c r="C36" s="208" t="s">
        <v>513</v>
      </c>
      <c r="D36" s="208" t="s">
        <v>514</v>
      </c>
      <c r="E36" s="208" t="s">
        <v>515</v>
      </c>
      <c r="F36" s="180" t="s">
        <v>91</v>
      </c>
      <c r="G36" s="125">
        <v>46108.0</v>
      </c>
      <c r="H36" s="135" t="s">
        <v>92</v>
      </c>
      <c r="I36" s="180" t="s">
        <v>91</v>
      </c>
      <c r="J36" s="181"/>
      <c r="K36" s="180"/>
      <c r="L36" s="180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34.5" customHeight="1">
      <c r="A37" s="207" t="s">
        <v>516</v>
      </c>
      <c r="B37" s="208" t="s">
        <v>517</v>
      </c>
      <c r="C37" s="208" t="s">
        <v>518</v>
      </c>
      <c r="D37" s="208" t="s">
        <v>519</v>
      </c>
      <c r="E37" s="208" t="s">
        <v>520</v>
      </c>
      <c r="F37" s="180" t="s">
        <v>91</v>
      </c>
      <c r="G37" s="125">
        <v>46108.0</v>
      </c>
      <c r="H37" s="135" t="s">
        <v>92</v>
      </c>
      <c r="I37" s="180" t="s">
        <v>91</v>
      </c>
      <c r="J37" s="181"/>
      <c r="K37" s="180"/>
      <c r="L37" s="180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34.5" customHeight="1">
      <c r="A38" s="207" t="s">
        <v>521</v>
      </c>
      <c r="B38" s="208" t="s">
        <v>522</v>
      </c>
      <c r="C38" s="208" t="s">
        <v>523</v>
      </c>
      <c r="D38" s="208" t="s">
        <v>524</v>
      </c>
      <c r="E38" s="208" t="s">
        <v>525</v>
      </c>
      <c r="F38" s="180" t="s">
        <v>91</v>
      </c>
      <c r="G38" s="125">
        <v>46108.0</v>
      </c>
      <c r="H38" s="135" t="s">
        <v>92</v>
      </c>
      <c r="I38" s="180" t="s">
        <v>91</v>
      </c>
      <c r="J38" s="181"/>
      <c r="K38" s="180"/>
      <c r="L38" s="180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ht="16.5" customHeight="1">
      <c r="A39" s="209" t="s">
        <v>526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2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ht="16.5" customHeight="1">
      <c r="A40" s="207" t="s">
        <v>527</v>
      </c>
      <c r="B40" s="208" t="s">
        <v>528</v>
      </c>
      <c r="C40" s="208" t="s">
        <v>529</v>
      </c>
      <c r="D40" s="208" t="s">
        <v>530</v>
      </c>
      <c r="E40" s="208" t="s">
        <v>531</v>
      </c>
      <c r="F40" s="180" t="s">
        <v>91</v>
      </c>
      <c r="G40" s="125">
        <v>46108.0</v>
      </c>
      <c r="H40" s="135" t="s">
        <v>92</v>
      </c>
      <c r="I40" s="180" t="s">
        <v>91</v>
      </c>
      <c r="J40" s="125">
        <v>46108.0</v>
      </c>
      <c r="K40" s="135" t="s">
        <v>92</v>
      </c>
      <c r="L40" s="180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ht="16.5" customHeight="1">
      <c r="A41" s="207" t="s">
        <v>532</v>
      </c>
      <c r="B41" s="208" t="s">
        <v>533</v>
      </c>
      <c r="C41" s="208" t="s">
        <v>534</v>
      </c>
      <c r="D41" s="208" t="s">
        <v>535</v>
      </c>
      <c r="E41" s="208" t="s">
        <v>536</v>
      </c>
      <c r="F41" s="180" t="s">
        <v>91</v>
      </c>
      <c r="G41" s="125">
        <v>46108.0</v>
      </c>
      <c r="H41" s="135" t="s">
        <v>92</v>
      </c>
      <c r="I41" s="180" t="s">
        <v>91</v>
      </c>
      <c r="J41" s="125">
        <v>46108.0</v>
      </c>
      <c r="K41" s="135" t="s">
        <v>92</v>
      </c>
      <c r="L41" s="180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ht="16.5" customHeight="1">
      <c r="A42" s="207" t="s">
        <v>537</v>
      </c>
      <c r="B42" s="208" t="s">
        <v>538</v>
      </c>
      <c r="C42" s="208" t="s">
        <v>539</v>
      </c>
      <c r="D42" s="208" t="s">
        <v>540</v>
      </c>
      <c r="E42" s="208" t="s">
        <v>541</v>
      </c>
      <c r="F42" s="180" t="s">
        <v>91</v>
      </c>
      <c r="G42" s="125">
        <v>46108.0</v>
      </c>
      <c r="H42" s="135" t="s">
        <v>92</v>
      </c>
      <c r="I42" s="180" t="s">
        <v>91</v>
      </c>
      <c r="J42" s="125">
        <v>46108.0</v>
      </c>
      <c r="K42" s="135" t="s">
        <v>92</v>
      </c>
      <c r="L42" s="180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ht="16.5" customHeight="1">
      <c r="A43" s="207" t="s">
        <v>542</v>
      </c>
      <c r="B43" s="208" t="s">
        <v>543</v>
      </c>
      <c r="C43" s="208" t="s">
        <v>544</v>
      </c>
      <c r="D43" s="208" t="s">
        <v>545</v>
      </c>
      <c r="E43" s="208" t="s">
        <v>546</v>
      </c>
      <c r="F43" s="180" t="s">
        <v>91</v>
      </c>
      <c r="G43" s="125">
        <v>46108.0</v>
      </c>
      <c r="H43" s="135" t="s">
        <v>92</v>
      </c>
      <c r="I43" s="180" t="s">
        <v>91</v>
      </c>
      <c r="J43" s="125">
        <v>46108.0</v>
      </c>
      <c r="K43" s="135" t="s">
        <v>92</v>
      </c>
      <c r="L43" s="180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6.5" customHeight="1">
      <c r="A44" s="207" t="s">
        <v>547</v>
      </c>
      <c r="B44" s="208" t="s">
        <v>548</v>
      </c>
      <c r="C44" s="208" t="s">
        <v>549</v>
      </c>
      <c r="D44" s="208" t="s">
        <v>550</v>
      </c>
      <c r="E44" s="208" t="s">
        <v>551</v>
      </c>
      <c r="F44" s="180" t="s">
        <v>91</v>
      </c>
      <c r="G44" s="125">
        <v>46108.0</v>
      </c>
      <c r="H44" s="135" t="s">
        <v>92</v>
      </c>
      <c r="I44" s="180" t="s">
        <v>91</v>
      </c>
      <c r="J44" s="125">
        <v>46108.0</v>
      </c>
      <c r="K44" s="135" t="s">
        <v>92</v>
      </c>
      <c r="L44" s="180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6.5" customHeight="1">
      <c r="A45" s="207" t="s">
        <v>552</v>
      </c>
      <c r="B45" s="208" t="s">
        <v>553</v>
      </c>
      <c r="C45" s="208" t="s">
        <v>554</v>
      </c>
      <c r="D45" s="208" t="s">
        <v>555</v>
      </c>
      <c r="E45" s="208" t="s">
        <v>556</v>
      </c>
      <c r="F45" s="180" t="s">
        <v>91</v>
      </c>
      <c r="G45" s="125">
        <v>46108.0</v>
      </c>
      <c r="H45" s="135" t="s">
        <v>92</v>
      </c>
      <c r="I45" s="180" t="s">
        <v>91</v>
      </c>
      <c r="J45" s="125">
        <v>46108.0</v>
      </c>
      <c r="K45" s="135" t="s">
        <v>92</v>
      </c>
      <c r="L45" s="180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ht="16.5" customHeight="1">
      <c r="A46" s="207" t="s">
        <v>557</v>
      </c>
      <c r="B46" s="208" t="s">
        <v>558</v>
      </c>
      <c r="C46" s="208" t="s">
        <v>559</v>
      </c>
      <c r="D46" s="208" t="s">
        <v>519</v>
      </c>
      <c r="E46" s="208" t="s">
        <v>560</v>
      </c>
      <c r="F46" s="180" t="s">
        <v>504</v>
      </c>
      <c r="G46" s="125">
        <v>46108.0</v>
      </c>
      <c r="H46" s="135" t="s">
        <v>92</v>
      </c>
      <c r="I46" s="180" t="s">
        <v>504</v>
      </c>
      <c r="J46" s="125">
        <v>46108.0</v>
      </c>
      <c r="K46" s="135" t="s">
        <v>92</v>
      </c>
      <c r="L46" s="180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ht="16.5" customHeight="1">
      <c r="A47" s="207" t="s">
        <v>561</v>
      </c>
      <c r="B47" s="210" t="s">
        <v>562</v>
      </c>
      <c r="C47" s="210" t="s">
        <v>563</v>
      </c>
      <c r="D47" s="210" t="s">
        <v>564</v>
      </c>
      <c r="E47" s="210" t="s">
        <v>564</v>
      </c>
      <c r="F47" s="180" t="s">
        <v>91</v>
      </c>
      <c r="G47" s="125">
        <v>46108.0</v>
      </c>
      <c r="H47" s="135" t="s">
        <v>92</v>
      </c>
      <c r="I47" s="180" t="s">
        <v>91</v>
      </c>
      <c r="J47" s="125">
        <v>46108.0</v>
      </c>
      <c r="K47" s="135" t="s">
        <v>92</v>
      </c>
      <c r="L47" s="13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ht="16.5" customHeight="1">
      <c r="A48" s="207" t="s">
        <v>565</v>
      </c>
      <c r="B48" s="210" t="s">
        <v>566</v>
      </c>
      <c r="C48" s="210" t="s">
        <v>567</v>
      </c>
      <c r="D48" s="210" t="s">
        <v>564</v>
      </c>
      <c r="E48" s="210" t="s">
        <v>564</v>
      </c>
      <c r="F48" s="180" t="s">
        <v>91</v>
      </c>
      <c r="G48" s="125">
        <v>46108.0</v>
      </c>
      <c r="H48" s="135" t="s">
        <v>92</v>
      </c>
      <c r="I48" s="180" t="s">
        <v>91</v>
      </c>
      <c r="J48" s="125">
        <v>46108.0</v>
      </c>
      <c r="K48" s="135" t="s">
        <v>92</v>
      </c>
      <c r="L48" s="13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ht="16.5" customHeight="1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ht="16.5" customHeight="1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6.5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6.5" customHeight="1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6.5" customHeight="1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6.5" customHeigh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6.5" customHeight="1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6.5" customHeight="1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6.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6.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6.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6.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6.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6.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6.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6.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ht="16.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6.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6.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6.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6.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6.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6.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6.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6.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6.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6.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6.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6.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6.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6.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ht="16.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6.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6.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6.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6.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6.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6.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6.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6.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6.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6.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6.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6.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6.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6.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ht="16.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6.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6.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6.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6.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6.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6.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6.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6.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6.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6.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6.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6.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ht="16.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6.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6.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6.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6.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6.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6.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6.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6.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6.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6.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6.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ht="16.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ht="16.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ht="16.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ht="16.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ht="16.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ht="16.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ht="16.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ht="16.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6.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ht="16.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ht="16.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ht="16.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ht="16.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ht="16.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ht="16.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ht="16.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ht="16.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ht="16.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ht="16.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6.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ht="16.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ht="16.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ht="16.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ht="16.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ht="16.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ht="16.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ht="16.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ht="16.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ht="16.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ht="16.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ht="16.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ht="16.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ht="16.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ht="16.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ht="16.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ht="16.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ht="16.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ht="16.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ht="16.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ht="16.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ht="16.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ht="16.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ht="16.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ht="16.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ht="16.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ht="16.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ht="16.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ht="16.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ht="16.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ht="16.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ht="16.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ht="16.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ht="16.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ht="16.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ht="16.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ht="16.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ht="16.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ht="16.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ht="16.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ht="16.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ht="16.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ht="16.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ht="16.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ht="16.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ht="16.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ht="16.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ht="16.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ht="16.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ht="16.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ht="16.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ht="16.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ht="16.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ht="16.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ht="16.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ht="16.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ht="16.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ht="16.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ht="16.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ht="16.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ht="16.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ht="16.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ht="16.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ht="16.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ht="16.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ht="16.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ht="16.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ht="16.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ht="16.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ht="16.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ht="16.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ht="16.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ht="16.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ht="16.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ht="16.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ht="16.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ht="16.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ht="16.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ht="16.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6.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6.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6.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6.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6.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6.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6.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ht="16.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ht="16.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ht="16.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ht="16.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ht="16.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ht="16.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ht="16.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ht="16.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ht="16.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ht="16.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ht="16.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ht="16.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ht="16.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ht="16.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ht="16.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ht="16.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ht="16.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ht="16.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ht="16.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ht="16.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ht="16.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ht="16.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ht="16.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ht="16.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ht="16.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ht="16.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ht="16.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ht="16.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ht="16.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ht="16.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ht="16.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ht="16.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ht="16.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ht="16.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ht="16.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ht="16.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ht="16.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ht="16.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ht="16.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ht="16.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ht="16.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ht="16.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ht="16.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ht="16.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ht="16.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ht="16.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ht="16.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ht="16.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ht="16.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ht="16.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ht="16.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ht="16.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ht="16.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ht="16.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ht="16.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ht="16.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ht="16.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ht="16.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ht="16.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ht="16.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ht="16.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ht="16.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ht="16.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ht="16.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ht="16.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ht="16.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ht="16.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ht="16.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ht="16.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ht="16.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ht="16.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ht="16.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ht="16.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ht="16.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ht="16.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ht="16.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ht="16.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ht="16.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ht="16.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ht="16.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ht="16.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ht="16.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ht="16.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ht="16.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ht="16.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ht="16.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ht="16.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ht="16.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ht="16.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ht="16.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ht="16.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ht="16.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ht="16.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ht="16.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ht="16.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ht="16.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ht="16.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ht="16.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ht="16.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ht="16.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ht="16.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ht="16.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ht="16.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ht="16.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ht="16.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ht="16.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ht="16.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ht="16.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ht="16.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ht="16.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ht="16.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ht="16.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ht="16.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ht="16.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ht="16.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ht="16.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ht="16.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ht="16.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ht="16.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ht="16.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ht="16.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ht="16.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ht="16.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ht="16.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ht="16.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ht="16.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ht="16.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ht="16.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ht="16.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ht="16.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ht="16.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ht="16.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ht="16.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ht="16.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ht="16.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ht="16.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ht="16.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ht="16.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ht="16.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ht="16.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ht="16.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ht="16.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ht="16.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ht="16.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ht="16.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ht="16.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ht="16.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ht="16.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ht="16.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ht="16.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ht="16.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ht="16.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ht="16.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ht="16.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ht="16.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ht="16.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ht="16.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ht="16.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ht="16.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ht="16.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ht="16.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ht="16.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ht="16.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ht="16.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ht="16.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ht="16.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ht="16.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ht="16.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ht="16.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ht="16.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ht="16.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ht="16.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ht="16.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ht="16.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ht="16.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ht="16.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ht="16.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ht="16.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ht="16.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ht="16.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ht="16.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ht="16.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ht="16.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ht="16.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ht="16.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ht="16.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ht="16.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ht="16.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ht="16.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ht="16.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ht="16.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ht="16.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ht="16.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ht="16.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ht="16.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ht="16.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ht="16.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ht="16.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ht="16.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ht="16.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ht="16.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ht="16.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ht="16.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ht="16.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ht="16.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ht="16.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ht="16.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ht="16.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ht="16.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ht="16.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ht="16.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ht="16.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ht="16.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ht="16.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ht="16.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ht="16.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ht="16.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ht="16.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ht="16.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ht="16.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ht="16.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ht="16.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ht="16.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ht="16.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ht="16.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ht="16.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ht="16.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ht="16.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ht="16.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ht="16.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ht="16.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ht="16.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ht="16.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ht="16.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ht="16.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ht="16.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ht="16.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ht="16.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ht="16.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ht="16.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ht="16.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ht="16.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ht="16.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ht="16.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ht="16.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ht="16.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ht="16.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ht="16.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ht="16.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ht="16.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ht="16.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ht="16.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ht="16.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ht="16.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ht="16.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ht="16.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ht="16.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ht="16.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ht="16.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ht="16.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ht="16.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ht="16.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ht="16.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ht="16.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ht="16.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ht="16.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ht="16.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ht="16.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ht="16.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ht="16.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ht="16.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ht="16.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ht="16.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ht="16.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ht="16.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ht="16.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ht="16.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ht="16.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ht="16.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ht="16.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ht="16.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ht="16.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ht="16.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ht="16.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ht="16.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ht="16.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ht="16.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ht="16.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ht="16.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ht="16.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ht="16.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ht="16.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ht="16.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ht="16.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ht="16.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ht="16.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ht="16.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ht="16.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ht="16.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ht="16.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ht="16.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ht="16.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ht="16.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ht="16.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ht="16.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ht="16.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ht="16.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ht="16.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ht="16.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ht="16.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ht="16.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ht="16.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ht="16.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ht="16.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ht="16.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ht="16.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ht="16.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ht="16.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ht="16.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ht="16.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ht="16.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ht="16.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ht="16.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ht="16.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ht="16.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ht="16.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ht="16.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ht="16.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ht="16.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ht="16.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ht="16.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ht="16.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ht="16.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ht="16.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ht="16.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ht="16.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ht="16.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ht="16.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ht="16.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ht="16.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ht="16.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ht="16.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ht="16.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ht="16.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ht="16.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ht="16.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ht="16.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ht="16.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ht="16.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ht="16.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ht="16.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ht="16.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ht="16.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ht="16.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ht="16.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ht="16.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ht="16.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ht="16.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ht="16.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ht="16.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ht="16.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ht="16.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ht="16.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ht="16.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ht="16.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ht="16.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ht="16.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ht="16.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ht="16.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ht="16.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ht="16.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ht="16.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ht="16.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ht="16.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ht="16.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ht="16.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ht="16.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ht="16.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ht="16.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ht="16.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ht="16.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ht="16.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ht="16.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ht="16.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ht="16.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ht="16.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ht="16.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ht="16.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ht="16.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ht="16.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ht="16.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ht="16.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ht="16.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ht="16.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ht="16.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ht="16.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ht="16.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ht="16.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ht="16.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ht="16.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ht="16.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ht="16.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ht="16.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ht="16.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ht="16.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ht="16.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ht="16.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ht="16.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ht="16.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ht="16.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ht="16.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ht="16.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ht="16.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ht="16.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ht="16.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ht="16.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ht="16.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ht="16.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ht="16.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ht="16.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ht="16.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ht="16.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ht="16.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ht="16.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ht="16.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ht="16.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ht="16.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ht="16.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ht="16.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ht="16.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ht="16.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ht="16.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ht="16.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ht="16.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ht="16.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ht="16.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ht="16.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ht="16.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ht="16.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ht="16.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ht="16.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ht="16.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ht="16.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ht="16.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ht="16.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ht="16.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ht="16.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ht="16.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ht="16.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ht="16.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ht="16.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ht="16.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ht="16.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ht="16.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ht="16.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ht="16.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ht="16.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ht="16.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ht="16.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ht="16.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ht="16.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ht="16.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ht="16.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ht="16.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ht="16.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ht="16.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ht="16.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ht="16.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ht="16.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ht="16.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ht="16.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ht="16.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ht="16.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ht="16.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ht="16.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ht="16.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ht="16.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ht="16.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ht="16.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ht="16.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ht="16.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ht="16.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ht="16.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ht="16.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ht="16.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ht="16.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ht="16.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ht="16.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ht="16.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ht="16.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ht="16.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ht="16.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ht="16.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ht="16.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ht="16.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ht="16.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ht="16.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ht="16.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ht="16.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ht="16.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ht="16.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ht="16.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ht="16.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ht="16.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ht="16.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ht="16.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ht="16.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ht="16.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ht="16.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ht="16.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ht="16.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ht="16.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ht="16.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ht="16.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ht="16.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ht="16.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ht="16.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ht="16.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ht="16.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ht="16.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ht="16.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ht="16.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ht="16.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ht="16.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ht="16.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ht="16.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ht="16.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ht="16.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ht="16.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ht="16.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ht="16.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ht="16.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ht="16.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ht="16.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ht="16.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ht="16.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ht="16.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ht="16.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ht="16.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ht="16.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ht="16.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ht="16.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ht="16.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ht="16.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ht="16.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ht="16.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ht="16.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ht="16.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ht="16.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ht="16.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ht="16.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ht="16.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ht="16.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ht="16.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ht="16.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ht="16.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ht="16.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ht="16.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ht="16.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ht="16.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ht="16.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ht="16.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ht="16.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ht="16.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ht="16.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ht="16.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ht="16.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ht="16.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ht="16.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ht="16.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ht="16.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ht="16.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ht="16.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ht="16.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ht="16.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ht="16.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ht="16.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ht="16.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ht="16.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ht="16.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ht="16.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ht="16.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ht="16.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ht="16.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ht="16.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ht="16.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ht="16.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ht="16.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ht="16.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ht="16.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ht="16.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ht="16.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ht="16.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ht="16.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ht="16.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ht="16.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ht="16.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ht="16.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ht="16.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ht="16.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ht="16.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ht="16.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ht="16.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ht="16.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ht="16.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ht="16.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ht="16.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ht="16.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ht="16.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ht="16.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ht="16.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ht="16.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ht="16.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ht="16.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ht="16.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ht="16.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ht="16.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ht="16.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ht="16.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ht="16.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ht="16.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ht="16.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ht="16.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ht="16.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ht="16.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ht="16.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ht="16.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ht="16.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ht="16.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ht="16.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ht="16.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ht="16.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ht="16.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ht="16.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ht="16.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ht="16.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ht="16.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ht="16.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ht="16.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ht="16.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ht="16.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ht="16.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ht="16.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ht="16.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ht="16.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ht="16.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ht="16.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ht="16.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ht="16.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ht="16.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ht="16.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ht="16.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ht="16.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ht="16.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ht="16.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ht="16.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ht="16.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ht="16.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ht="16.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ht="16.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ht="16.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ht="16.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ht="16.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ht="16.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ht="16.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ht="16.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ht="16.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ht="16.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ht="16.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ht="16.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ht="16.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ht="16.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ht="16.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ht="16.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ht="16.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ht="16.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ht="16.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ht="16.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ht="16.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ht="16.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ht="16.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ht="16.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ht="16.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ht="16.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ht="16.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ht="16.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ht="16.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ht="16.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ht="16.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ht="16.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ht="16.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ht="16.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ht="16.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ht="16.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ht="16.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ht="16.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ht="16.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ht="16.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ht="16.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ht="16.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ht="16.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ht="16.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ht="16.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ht="16.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ht="16.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ht="16.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ht="16.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ht="16.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ht="16.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ht="16.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ht="16.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ht="16.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ht="16.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ht="16.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ht="16.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ht="16.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ht="16.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ht="16.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ht="16.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ht="16.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ht="16.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ht="16.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ht="16.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ht="16.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ht="16.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ht="16.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ht="16.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ht="16.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ht="16.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ht="16.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ht="16.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ht="16.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ht="16.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ht="16.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ht="16.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ht="16.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ht="16.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ht="16.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ht="16.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ht="16.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ht="16.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ht="16.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ht="16.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ht="16.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ht="16.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ht="16.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ht="16.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ht="16.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ht="16.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ht="16.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ht="16.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ht="16.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ht="16.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ht="16.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ht="16.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ht="16.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ht="16.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ht="16.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ht="16.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ht="16.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ht="16.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ht="16.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ht="16.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ht="16.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ht="16.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ht="16.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ht="16.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ht="16.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ht="16.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</sheetData>
  <mergeCells count="13">
    <mergeCell ref="F31:K31"/>
    <mergeCell ref="L31:L33"/>
    <mergeCell ref="F32:H32"/>
    <mergeCell ref="I32:K32"/>
    <mergeCell ref="A34:L34"/>
    <mergeCell ref="A39:L39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F35:F38 I35:I38 F40:F48 I40:I48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58.86"/>
    <col customWidth="1" min="3" max="3" width="64.57"/>
    <col customWidth="1" min="4" max="4" width="43.29"/>
    <col customWidth="1" min="5" max="5" width="113.43"/>
    <col customWidth="1" min="6" max="6" width="44.14"/>
    <col customWidth="1" min="7" max="7" width="11.29"/>
    <col customWidth="1" min="8" max="8" width="15.29"/>
    <col customWidth="1" min="9" max="9" width="16.14"/>
    <col customWidth="1" min="10" max="10" width="11.29"/>
    <col customWidth="1" min="11" max="11" width="15.29"/>
    <col customWidth="1" min="12" max="12" width="16.14"/>
    <col customWidth="1" min="13" max="13" width="11.29"/>
    <col customWidth="1" min="14" max="33" width="9.14"/>
  </cols>
  <sheetData>
    <row r="1" ht="15.75" customHeight="1">
      <c r="A1" s="211" t="s">
        <v>67</v>
      </c>
      <c r="B1" s="100" t="s">
        <v>68</v>
      </c>
      <c r="C1" s="101"/>
      <c r="D1" s="101"/>
      <c r="E1" s="101"/>
      <c r="F1" s="102"/>
      <c r="G1" s="212"/>
      <c r="H1" s="213"/>
      <c r="I1" s="213"/>
      <c r="J1" s="213"/>
      <c r="K1" s="213"/>
      <c r="L1" s="213"/>
      <c r="M1" s="213"/>
    </row>
    <row r="2" ht="15.75" customHeight="1">
      <c r="A2" s="211" t="s">
        <v>69</v>
      </c>
      <c r="B2" s="214" t="s">
        <v>568</v>
      </c>
      <c r="C2" s="101"/>
      <c r="D2" s="101"/>
      <c r="E2" s="101"/>
      <c r="F2" s="102"/>
      <c r="G2" s="118"/>
      <c r="H2" s="213"/>
      <c r="I2" s="213"/>
      <c r="J2" s="213"/>
      <c r="K2" s="213"/>
      <c r="L2" s="213"/>
      <c r="M2" s="213"/>
    </row>
    <row r="3" ht="15.75" customHeight="1">
      <c r="A3" s="106"/>
      <c r="B3" s="158" t="s">
        <v>42</v>
      </c>
      <c r="C3" s="158" t="s">
        <v>43</v>
      </c>
      <c r="D3" s="158" t="s">
        <v>70</v>
      </c>
      <c r="E3" s="158" t="s">
        <v>45</v>
      </c>
      <c r="F3" s="158" t="s">
        <v>340</v>
      </c>
      <c r="G3" s="213"/>
      <c r="H3" s="213"/>
      <c r="I3" s="213"/>
      <c r="J3" s="213"/>
      <c r="K3" s="213"/>
      <c r="L3" s="213"/>
      <c r="M3" s="213"/>
    </row>
    <row r="4" ht="15.75" customHeight="1">
      <c r="A4" s="107" t="s">
        <v>73</v>
      </c>
      <c r="B4" s="111">
        <v>35.0</v>
      </c>
      <c r="C4" s="106">
        <v>0.0</v>
      </c>
      <c r="D4" s="106">
        <v>0.0</v>
      </c>
      <c r="E4" s="106">
        <v>0.0</v>
      </c>
      <c r="F4" s="106">
        <f t="shared" ref="F4:F5" si="1">B4</f>
        <v>35</v>
      </c>
      <c r="G4" s="213"/>
      <c r="H4" s="213"/>
      <c r="I4" s="213"/>
      <c r="J4" s="213"/>
      <c r="K4" s="213"/>
      <c r="L4" s="213"/>
      <c r="M4" s="213"/>
    </row>
    <row r="5" ht="15.75" customHeight="1">
      <c r="A5" s="107" t="s">
        <v>74</v>
      </c>
      <c r="B5" s="111">
        <v>20.0</v>
      </c>
      <c r="C5" s="106">
        <v>0.0</v>
      </c>
      <c r="D5" s="106">
        <v>0.0</v>
      </c>
      <c r="E5" s="106">
        <v>0.0</v>
      </c>
      <c r="F5" s="106">
        <f t="shared" si="1"/>
        <v>20</v>
      </c>
      <c r="G5" s="213"/>
      <c r="H5" s="213"/>
      <c r="I5" s="213"/>
      <c r="J5" s="213"/>
      <c r="K5" s="213"/>
      <c r="L5" s="213"/>
      <c r="M5" s="213"/>
    </row>
    <row r="6" ht="14.25" customHeigh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ht="14.25" customHeight="1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</row>
    <row r="8" ht="14.25" customHeight="1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</row>
    <row r="9" ht="14.25" customHeight="1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</row>
    <row r="10" ht="14.2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</row>
    <row r="11" ht="14.25" customHeight="1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</row>
    <row r="12" ht="14.2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ht="14.25" customHeight="1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ht="14.2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ht="14.25" customHeight="1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ht="14.2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ht="14.25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ht="14.2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ht="14.25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ht="14.2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ht="14.25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  <row r="22" ht="14.25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</row>
    <row r="23" ht="14.2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</row>
    <row r="24" ht="14.2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</row>
    <row r="25" ht="14.25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</row>
    <row r="26" ht="14.2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</row>
    <row r="27" ht="14.25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</row>
    <row r="28" ht="14.2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</row>
    <row r="29" ht="14.25" customHeight="1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</row>
    <row r="30" ht="14.25" customHeight="1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</row>
    <row r="31" ht="14.25" customHeight="1">
      <c r="A31" s="215" t="s">
        <v>75</v>
      </c>
      <c r="B31" s="215" t="s">
        <v>7</v>
      </c>
      <c r="C31" s="215" t="s">
        <v>176</v>
      </c>
      <c r="D31" s="215" t="s">
        <v>77</v>
      </c>
      <c r="E31" s="215" t="s">
        <v>78</v>
      </c>
      <c r="F31" s="215" t="s">
        <v>79</v>
      </c>
      <c r="G31" s="216" t="s">
        <v>80</v>
      </c>
      <c r="H31" s="101"/>
      <c r="I31" s="101"/>
      <c r="J31" s="101"/>
      <c r="K31" s="101"/>
      <c r="L31" s="102"/>
      <c r="M31" s="215" t="s">
        <v>81</v>
      </c>
    </row>
    <row r="32" ht="14.25" customHeight="1">
      <c r="A32" s="26"/>
      <c r="B32" s="26"/>
      <c r="C32" s="26"/>
      <c r="D32" s="26"/>
      <c r="E32" s="26"/>
      <c r="F32" s="26"/>
      <c r="G32" s="216" t="s">
        <v>50</v>
      </c>
      <c r="H32" s="101"/>
      <c r="I32" s="102"/>
      <c r="J32" s="216" t="s">
        <v>51</v>
      </c>
      <c r="K32" s="101"/>
      <c r="L32" s="102"/>
      <c r="M32" s="26"/>
    </row>
    <row r="33" ht="14.25" customHeight="1">
      <c r="A33" s="28"/>
      <c r="B33" s="28"/>
      <c r="C33" s="28"/>
      <c r="D33" s="28"/>
      <c r="E33" s="28"/>
      <c r="F33" s="28"/>
      <c r="G33" s="217" t="s">
        <v>82</v>
      </c>
      <c r="H33" s="218" t="s">
        <v>83</v>
      </c>
      <c r="I33" s="217" t="s">
        <v>84</v>
      </c>
      <c r="J33" s="217" t="s">
        <v>82</v>
      </c>
      <c r="K33" s="217" t="s">
        <v>83</v>
      </c>
      <c r="L33" s="217" t="s">
        <v>84</v>
      </c>
      <c r="M33" s="28"/>
    </row>
    <row r="34" ht="14.25" customHeight="1">
      <c r="A34" s="219" t="s">
        <v>569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</row>
    <row r="35">
      <c r="A35" s="220" t="s">
        <v>570</v>
      </c>
      <c r="B35" s="220" t="s">
        <v>571</v>
      </c>
      <c r="C35" s="220" t="s">
        <v>572</v>
      </c>
      <c r="D35" s="220" t="s">
        <v>573</v>
      </c>
      <c r="E35" s="220" t="s">
        <v>574</v>
      </c>
      <c r="F35" s="220" t="s">
        <v>574</v>
      </c>
      <c r="G35" s="180" t="s">
        <v>91</v>
      </c>
      <c r="H35" s="125">
        <v>46108.0</v>
      </c>
      <c r="I35" s="135" t="s">
        <v>575</v>
      </c>
      <c r="J35" s="180"/>
      <c r="K35" s="181"/>
      <c r="L35" s="180"/>
      <c r="M35" s="180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</row>
    <row r="36">
      <c r="A36" s="220" t="s">
        <v>576</v>
      </c>
      <c r="B36" s="220" t="s">
        <v>577</v>
      </c>
      <c r="C36" s="220" t="s">
        <v>578</v>
      </c>
      <c r="D36" s="220" t="s">
        <v>579</v>
      </c>
      <c r="E36" s="220" t="s">
        <v>580</v>
      </c>
      <c r="F36" s="220" t="s">
        <v>580</v>
      </c>
      <c r="G36" s="180" t="s">
        <v>91</v>
      </c>
      <c r="H36" s="125">
        <v>46108.0</v>
      </c>
      <c r="I36" s="135" t="s">
        <v>575</v>
      </c>
      <c r="J36" s="180"/>
      <c r="K36" s="181"/>
      <c r="L36" s="180"/>
      <c r="M36" s="180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</row>
    <row r="37">
      <c r="A37" s="220" t="s">
        <v>581</v>
      </c>
      <c r="B37" s="220" t="s">
        <v>582</v>
      </c>
      <c r="C37" s="220" t="s">
        <v>583</v>
      </c>
      <c r="D37" s="220" t="s">
        <v>584</v>
      </c>
      <c r="E37" s="220" t="s">
        <v>585</v>
      </c>
      <c r="F37" s="220" t="s">
        <v>585</v>
      </c>
      <c r="G37" s="180" t="s">
        <v>91</v>
      </c>
      <c r="H37" s="125">
        <v>46108.0</v>
      </c>
      <c r="I37" s="135" t="s">
        <v>575</v>
      </c>
      <c r="J37" s="180"/>
      <c r="K37" s="181"/>
      <c r="L37" s="180"/>
      <c r="M37" s="180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</row>
    <row r="38">
      <c r="A38" s="220" t="s">
        <v>586</v>
      </c>
      <c r="B38" s="220" t="s">
        <v>587</v>
      </c>
      <c r="C38" s="220" t="s">
        <v>588</v>
      </c>
      <c r="D38" s="220" t="s">
        <v>589</v>
      </c>
      <c r="E38" s="220" t="s">
        <v>590</v>
      </c>
      <c r="F38" s="220" t="s">
        <v>590</v>
      </c>
      <c r="G38" s="180"/>
      <c r="H38" s="125">
        <v>46108.0</v>
      </c>
      <c r="I38" s="135" t="s">
        <v>575</v>
      </c>
      <c r="J38" s="180"/>
      <c r="K38" s="181"/>
      <c r="L38" s="180"/>
      <c r="M38" s="180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</row>
    <row r="39">
      <c r="A39" s="220" t="s">
        <v>591</v>
      </c>
      <c r="B39" s="220" t="s">
        <v>592</v>
      </c>
      <c r="C39" s="220" t="s">
        <v>593</v>
      </c>
      <c r="D39" s="220" t="s">
        <v>594</v>
      </c>
      <c r="E39" s="220" t="s">
        <v>595</v>
      </c>
      <c r="F39" s="220" t="s">
        <v>595</v>
      </c>
      <c r="G39" s="180" t="s">
        <v>91</v>
      </c>
      <c r="H39" s="125">
        <v>46108.0</v>
      </c>
      <c r="I39" s="135" t="s">
        <v>575</v>
      </c>
      <c r="J39" s="180"/>
      <c r="K39" s="181"/>
      <c r="L39" s="180"/>
      <c r="M39" s="180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</row>
    <row r="40">
      <c r="A40" s="220" t="s">
        <v>596</v>
      </c>
      <c r="B40" s="220" t="s">
        <v>597</v>
      </c>
      <c r="C40" s="220" t="s">
        <v>598</v>
      </c>
      <c r="D40" s="220" t="s">
        <v>599</v>
      </c>
      <c r="E40" s="220" t="s">
        <v>600</v>
      </c>
      <c r="F40" s="220" t="s">
        <v>600</v>
      </c>
      <c r="G40" s="180" t="s">
        <v>91</v>
      </c>
      <c r="H40" s="125">
        <v>46108.0</v>
      </c>
      <c r="I40" s="135" t="s">
        <v>575</v>
      </c>
      <c r="J40" s="180"/>
      <c r="K40" s="181"/>
      <c r="L40" s="180"/>
      <c r="M40" s="180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</row>
    <row r="41">
      <c r="A41" s="220" t="s">
        <v>601</v>
      </c>
      <c r="B41" s="220" t="s">
        <v>602</v>
      </c>
      <c r="C41" s="220" t="s">
        <v>603</v>
      </c>
      <c r="D41" s="220" t="s">
        <v>604</v>
      </c>
      <c r="E41" s="220" t="s">
        <v>605</v>
      </c>
      <c r="F41" s="220" t="s">
        <v>605</v>
      </c>
      <c r="G41" s="180" t="s">
        <v>91</v>
      </c>
      <c r="H41" s="125">
        <v>46108.0</v>
      </c>
      <c r="I41" s="135" t="s">
        <v>575</v>
      </c>
      <c r="J41" s="180"/>
      <c r="K41" s="181"/>
      <c r="L41" s="180"/>
      <c r="M41" s="180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</row>
    <row r="42">
      <c r="A42" s="220" t="s">
        <v>606</v>
      </c>
      <c r="B42" s="220" t="s">
        <v>607</v>
      </c>
      <c r="C42" s="220" t="s">
        <v>608</v>
      </c>
      <c r="D42" s="220" t="s">
        <v>609</v>
      </c>
      <c r="E42" s="220" t="s">
        <v>610</v>
      </c>
      <c r="F42" s="220" t="s">
        <v>610</v>
      </c>
      <c r="G42" s="180" t="s">
        <v>91</v>
      </c>
      <c r="H42" s="125">
        <v>46108.0</v>
      </c>
      <c r="I42" s="135" t="s">
        <v>575</v>
      </c>
      <c r="J42" s="180"/>
      <c r="K42" s="181"/>
      <c r="L42" s="180"/>
      <c r="M42" s="180"/>
      <c r="N42" s="222"/>
      <c r="O42" s="223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</row>
    <row r="43">
      <c r="A43" s="220" t="s">
        <v>611</v>
      </c>
      <c r="B43" s="220" t="s">
        <v>612</v>
      </c>
      <c r="C43" s="220" t="s">
        <v>613</v>
      </c>
      <c r="D43" s="220" t="s">
        <v>604</v>
      </c>
      <c r="E43" s="220" t="s">
        <v>614</v>
      </c>
      <c r="F43" s="220" t="s">
        <v>614</v>
      </c>
      <c r="G43" s="180" t="s">
        <v>91</v>
      </c>
      <c r="H43" s="125">
        <v>46108.0</v>
      </c>
      <c r="I43" s="135" t="s">
        <v>575</v>
      </c>
      <c r="J43" s="180"/>
      <c r="K43" s="180"/>
      <c r="L43" s="180"/>
      <c r="M43" s="180"/>
      <c r="N43" s="222"/>
      <c r="O43" s="223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</row>
    <row r="44">
      <c r="A44" s="220" t="s">
        <v>615</v>
      </c>
      <c r="B44" s="220" t="s">
        <v>616</v>
      </c>
      <c r="C44" s="220" t="s">
        <v>617</v>
      </c>
      <c r="D44" s="220" t="s">
        <v>618</v>
      </c>
      <c r="E44" s="220" t="s">
        <v>619</v>
      </c>
      <c r="F44" s="220" t="s">
        <v>619</v>
      </c>
      <c r="G44" s="180" t="s">
        <v>91</v>
      </c>
      <c r="H44" s="125">
        <v>46108.0</v>
      </c>
      <c r="I44" s="135" t="s">
        <v>575</v>
      </c>
      <c r="J44" s="180"/>
      <c r="K44" s="180"/>
      <c r="L44" s="180"/>
      <c r="M44" s="180"/>
      <c r="N44" s="222"/>
      <c r="O44" s="223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</row>
    <row r="45">
      <c r="A45" s="220" t="s">
        <v>620</v>
      </c>
      <c r="B45" s="220" t="s">
        <v>621</v>
      </c>
      <c r="C45" s="220" t="s">
        <v>622</v>
      </c>
      <c r="D45" s="220" t="s">
        <v>623</v>
      </c>
      <c r="E45" s="220" t="s">
        <v>624</v>
      </c>
      <c r="F45" s="220" t="s">
        <v>624</v>
      </c>
      <c r="G45" s="180" t="s">
        <v>91</v>
      </c>
      <c r="H45" s="125">
        <v>46108.0</v>
      </c>
      <c r="I45" s="135" t="s">
        <v>575</v>
      </c>
      <c r="J45" s="180"/>
      <c r="K45" s="180"/>
      <c r="L45" s="180"/>
      <c r="M45" s="180"/>
      <c r="N45" s="223"/>
      <c r="O45" s="223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</row>
    <row r="46">
      <c r="A46" s="220" t="s">
        <v>625</v>
      </c>
      <c r="B46" s="220" t="s">
        <v>626</v>
      </c>
      <c r="C46" s="220" t="s">
        <v>627</v>
      </c>
      <c r="D46" s="220" t="s">
        <v>623</v>
      </c>
      <c r="E46" s="220" t="s">
        <v>628</v>
      </c>
      <c r="F46" s="220" t="s">
        <v>628</v>
      </c>
      <c r="G46" s="180" t="s">
        <v>91</v>
      </c>
      <c r="H46" s="125">
        <v>46108.0</v>
      </c>
      <c r="I46" s="135" t="s">
        <v>575</v>
      </c>
      <c r="J46" s="180"/>
      <c r="K46" s="180"/>
      <c r="L46" s="180"/>
      <c r="M46" s="180"/>
      <c r="N46" s="223"/>
      <c r="O46" s="223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</row>
    <row r="47">
      <c r="A47" s="220" t="s">
        <v>629</v>
      </c>
      <c r="B47" s="220" t="s">
        <v>630</v>
      </c>
      <c r="C47" s="220" t="s">
        <v>631</v>
      </c>
      <c r="D47" s="220" t="s">
        <v>623</v>
      </c>
      <c r="E47" s="220" t="s">
        <v>632</v>
      </c>
      <c r="F47" s="220" t="s">
        <v>632</v>
      </c>
      <c r="G47" s="180" t="s">
        <v>91</v>
      </c>
      <c r="H47" s="125">
        <v>46108.0</v>
      </c>
      <c r="I47" s="135" t="s">
        <v>575</v>
      </c>
      <c r="J47" s="180"/>
      <c r="K47" s="180"/>
      <c r="L47" s="180"/>
      <c r="M47" s="180"/>
      <c r="N47" s="223"/>
      <c r="O47" s="223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</row>
    <row r="48">
      <c r="A48" s="220" t="s">
        <v>633</v>
      </c>
      <c r="B48" s="220" t="s">
        <v>634</v>
      </c>
      <c r="C48" s="220" t="s">
        <v>635</v>
      </c>
      <c r="D48" s="220" t="s">
        <v>636</v>
      </c>
      <c r="E48" s="220" t="s">
        <v>637</v>
      </c>
      <c r="F48" s="220" t="s">
        <v>637</v>
      </c>
      <c r="G48" s="180" t="s">
        <v>91</v>
      </c>
      <c r="H48" s="125">
        <v>46108.0</v>
      </c>
      <c r="I48" s="135" t="s">
        <v>575</v>
      </c>
      <c r="J48" s="180"/>
      <c r="K48" s="180"/>
      <c r="L48" s="180"/>
      <c r="M48" s="180"/>
      <c r="N48" s="223"/>
      <c r="O48" s="223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</row>
    <row r="49">
      <c r="A49" s="220" t="s">
        <v>638</v>
      </c>
      <c r="B49" s="220" t="s">
        <v>639</v>
      </c>
      <c r="C49" s="220" t="s">
        <v>640</v>
      </c>
      <c r="D49" s="220" t="s">
        <v>641</v>
      </c>
      <c r="E49" s="220" t="s">
        <v>642</v>
      </c>
      <c r="F49" s="220" t="s">
        <v>642</v>
      </c>
      <c r="G49" s="180" t="s">
        <v>91</v>
      </c>
      <c r="H49" s="125">
        <v>46108.0</v>
      </c>
      <c r="I49" s="135" t="s">
        <v>575</v>
      </c>
      <c r="J49" s="180"/>
      <c r="K49" s="180"/>
      <c r="L49" s="180"/>
      <c r="M49" s="180"/>
      <c r="N49" s="223"/>
      <c r="O49" s="223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</row>
    <row r="50">
      <c r="A50" s="164" t="s">
        <v>643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2"/>
    </row>
    <row r="51">
      <c r="A51" s="123" t="s">
        <v>644</v>
      </c>
      <c r="B51" s="123" t="s">
        <v>645</v>
      </c>
      <c r="C51" s="123" t="s">
        <v>646</v>
      </c>
      <c r="D51" s="123" t="s">
        <v>647</v>
      </c>
      <c r="E51" s="123" t="s">
        <v>648</v>
      </c>
      <c r="F51" s="123" t="s">
        <v>648</v>
      </c>
      <c r="G51" s="224" t="s">
        <v>91</v>
      </c>
      <c r="H51" s="125">
        <v>46108.0</v>
      </c>
      <c r="I51" s="135" t="s">
        <v>575</v>
      </c>
      <c r="J51" s="224"/>
      <c r="K51" s="225"/>
      <c r="L51" s="224"/>
      <c r="M51" s="224"/>
    </row>
    <row r="52">
      <c r="A52" s="123" t="s">
        <v>649</v>
      </c>
      <c r="B52" s="123" t="s">
        <v>650</v>
      </c>
      <c r="C52" s="123" t="s">
        <v>651</v>
      </c>
      <c r="D52" s="123" t="s">
        <v>652</v>
      </c>
      <c r="E52" s="123" t="s">
        <v>653</v>
      </c>
      <c r="F52" s="123" t="s">
        <v>653</v>
      </c>
      <c r="G52" s="224" t="s">
        <v>91</v>
      </c>
      <c r="H52" s="125">
        <v>46108.0</v>
      </c>
      <c r="I52" s="135" t="s">
        <v>575</v>
      </c>
      <c r="J52" s="224"/>
      <c r="K52" s="225"/>
      <c r="L52" s="224"/>
      <c r="M52" s="224"/>
    </row>
    <row r="53">
      <c r="A53" s="123" t="s">
        <v>654</v>
      </c>
      <c r="B53" s="123" t="s">
        <v>655</v>
      </c>
      <c r="C53" s="123" t="s">
        <v>656</v>
      </c>
      <c r="D53" s="123" t="s">
        <v>657</v>
      </c>
      <c r="E53" s="123" t="s">
        <v>658</v>
      </c>
      <c r="F53" s="123" t="s">
        <v>658</v>
      </c>
      <c r="G53" s="224" t="s">
        <v>91</v>
      </c>
      <c r="H53" s="125">
        <v>46108.0</v>
      </c>
      <c r="I53" s="135" t="s">
        <v>575</v>
      </c>
      <c r="J53" s="224"/>
      <c r="K53" s="225"/>
      <c r="L53" s="224"/>
      <c r="M53" s="224"/>
    </row>
    <row r="54">
      <c r="A54" s="123" t="s">
        <v>659</v>
      </c>
      <c r="B54" s="123" t="s">
        <v>660</v>
      </c>
      <c r="C54" s="123" t="s">
        <v>661</v>
      </c>
      <c r="D54" s="123" t="s">
        <v>662</v>
      </c>
      <c r="E54" s="123" t="s">
        <v>663</v>
      </c>
      <c r="F54" s="123" t="s">
        <v>663</v>
      </c>
      <c r="G54" s="224" t="s">
        <v>91</v>
      </c>
      <c r="H54" s="125">
        <v>46108.0</v>
      </c>
      <c r="I54" s="135" t="s">
        <v>575</v>
      </c>
      <c r="J54" s="224"/>
      <c r="K54" s="225"/>
      <c r="L54" s="224"/>
      <c r="M54" s="224"/>
    </row>
    <row r="55">
      <c r="A55" s="123" t="s">
        <v>664</v>
      </c>
      <c r="B55" s="123" t="s">
        <v>665</v>
      </c>
      <c r="C55" s="123" t="s">
        <v>666</v>
      </c>
      <c r="D55" s="123" t="s">
        <v>667</v>
      </c>
      <c r="E55" s="123" t="s">
        <v>668</v>
      </c>
      <c r="F55" s="123" t="s">
        <v>668</v>
      </c>
      <c r="G55" s="224" t="s">
        <v>91</v>
      </c>
      <c r="H55" s="125">
        <v>46108.0</v>
      </c>
      <c r="I55" s="135" t="s">
        <v>575</v>
      </c>
      <c r="J55" s="224"/>
      <c r="K55" s="225"/>
      <c r="L55" s="224"/>
      <c r="M55" s="224"/>
    </row>
    <row r="56">
      <c r="A56" s="123" t="s">
        <v>669</v>
      </c>
      <c r="B56" s="123" t="s">
        <v>670</v>
      </c>
      <c r="C56" s="123" t="s">
        <v>671</v>
      </c>
      <c r="D56" s="123" t="s">
        <v>672</v>
      </c>
      <c r="E56" s="123" t="s">
        <v>673</v>
      </c>
      <c r="F56" s="123" t="s">
        <v>673</v>
      </c>
      <c r="G56" s="224" t="s">
        <v>91</v>
      </c>
      <c r="H56" s="125">
        <v>46108.0</v>
      </c>
      <c r="I56" s="135" t="s">
        <v>575</v>
      </c>
      <c r="J56" s="224"/>
      <c r="K56" s="225"/>
      <c r="L56" s="224"/>
      <c r="M56" s="224"/>
    </row>
    <row r="57">
      <c r="A57" s="123" t="s">
        <v>674</v>
      </c>
      <c r="B57" s="123" t="s">
        <v>675</v>
      </c>
      <c r="C57" s="123" t="s">
        <v>676</v>
      </c>
      <c r="D57" s="123" t="s">
        <v>677</v>
      </c>
      <c r="E57" s="123" t="s">
        <v>678</v>
      </c>
      <c r="F57" s="123" t="s">
        <v>678</v>
      </c>
      <c r="G57" s="224" t="s">
        <v>91</v>
      </c>
      <c r="H57" s="125">
        <v>46108.0</v>
      </c>
      <c r="I57" s="135" t="s">
        <v>575</v>
      </c>
      <c r="J57" s="226"/>
      <c r="K57" s="226"/>
      <c r="L57" s="226"/>
      <c r="M57" s="226"/>
    </row>
    <row r="58">
      <c r="A58" s="123" t="s">
        <v>679</v>
      </c>
      <c r="B58" s="123" t="s">
        <v>680</v>
      </c>
      <c r="C58" s="123" t="s">
        <v>681</v>
      </c>
      <c r="D58" s="123" t="s">
        <v>682</v>
      </c>
      <c r="E58" s="123" t="s">
        <v>683</v>
      </c>
      <c r="F58" s="123" t="s">
        <v>683</v>
      </c>
      <c r="G58" s="224" t="s">
        <v>91</v>
      </c>
      <c r="H58" s="125">
        <v>46108.0</v>
      </c>
      <c r="I58" s="135" t="s">
        <v>575</v>
      </c>
      <c r="J58" s="226"/>
      <c r="K58" s="226"/>
      <c r="L58" s="226"/>
      <c r="M58" s="226"/>
    </row>
    <row r="59">
      <c r="A59" s="123" t="s">
        <v>684</v>
      </c>
      <c r="B59" s="123" t="s">
        <v>685</v>
      </c>
      <c r="C59" s="123" t="s">
        <v>686</v>
      </c>
      <c r="D59" s="123" t="s">
        <v>687</v>
      </c>
      <c r="E59" s="123" t="s">
        <v>688</v>
      </c>
      <c r="F59" s="123" t="s">
        <v>688</v>
      </c>
      <c r="G59" s="224" t="s">
        <v>91</v>
      </c>
      <c r="H59" s="125">
        <v>46108.0</v>
      </c>
      <c r="I59" s="135" t="s">
        <v>575</v>
      </c>
      <c r="J59" s="226"/>
      <c r="K59" s="226"/>
      <c r="L59" s="226"/>
      <c r="M59" s="226"/>
    </row>
    <row r="60">
      <c r="A60" s="123" t="s">
        <v>689</v>
      </c>
      <c r="B60" s="123" t="s">
        <v>690</v>
      </c>
      <c r="C60" s="123" t="s">
        <v>691</v>
      </c>
      <c r="D60" s="123" t="s">
        <v>692</v>
      </c>
      <c r="E60" s="123" t="s">
        <v>693</v>
      </c>
      <c r="F60" s="123" t="s">
        <v>693</v>
      </c>
      <c r="G60" s="224" t="s">
        <v>91</v>
      </c>
      <c r="H60" s="125">
        <v>46108.0</v>
      </c>
      <c r="I60" s="135" t="s">
        <v>575</v>
      </c>
      <c r="J60" s="226"/>
      <c r="K60" s="226"/>
      <c r="L60" s="226"/>
      <c r="M60" s="226"/>
    </row>
    <row r="61">
      <c r="A61" s="123" t="s">
        <v>694</v>
      </c>
      <c r="B61" s="123" t="s">
        <v>695</v>
      </c>
      <c r="C61" s="123" t="s">
        <v>696</v>
      </c>
      <c r="D61" s="123" t="s">
        <v>697</v>
      </c>
      <c r="E61" s="123" t="s">
        <v>698</v>
      </c>
      <c r="F61" s="123" t="s">
        <v>698</v>
      </c>
      <c r="G61" s="224" t="s">
        <v>91</v>
      </c>
      <c r="H61" s="125">
        <v>46108.0</v>
      </c>
      <c r="I61" s="135" t="s">
        <v>575</v>
      </c>
      <c r="J61" s="226"/>
      <c r="K61" s="226"/>
      <c r="L61" s="226"/>
      <c r="M61" s="226"/>
    </row>
    <row r="62">
      <c r="A62" s="123" t="s">
        <v>699</v>
      </c>
      <c r="B62" s="123" t="s">
        <v>700</v>
      </c>
      <c r="C62" s="123" t="s">
        <v>701</v>
      </c>
      <c r="D62" s="123" t="s">
        <v>618</v>
      </c>
      <c r="E62" s="123" t="s">
        <v>702</v>
      </c>
      <c r="F62" s="123" t="s">
        <v>702</v>
      </c>
      <c r="G62" s="224" t="s">
        <v>91</v>
      </c>
      <c r="H62" s="125">
        <v>46108.0</v>
      </c>
      <c r="I62" s="135" t="s">
        <v>575</v>
      </c>
      <c r="J62" s="226"/>
      <c r="K62" s="226"/>
      <c r="L62" s="226"/>
      <c r="M62" s="226"/>
    </row>
    <row r="63">
      <c r="A63" s="123" t="s">
        <v>703</v>
      </c>
      <c r="B63" s="123" t="s">
        <v>704</v>
      </c>
      <c r="C63" s="123" t="s">
        <v>705</v>
      </c>
      <c r="D63" s="123" t="s">
        <v>706</v>
      </c>
      <c r="E63" s="123" t="s">
        <v>707</v>
      </c>
      <c r="F63" s="123" t="s">
        <v>707</v>
      </c>
      <c r="G63" s="224" t="s">
        <v>91</v>
      </c>
      <c r="H63" s="125">
        <v>46108.0</v>
      </c>
      <c r="I63" s="135" t="s">
        <v>575</v>
      </c>
      <c r="J63" s="226"/>
      <c r="K63" s="226"/>
      <c r="L63" s="226"/>
      <c r="M63" s="226"/>
    </row>
    <row r="64">
      <c r="A64" s="123" t="s">
        <v>708</v>
      </c>
      <c r="B64" s="123" t="s">
        <v>709</v>
      </c>
      <c r="C64" s="123" t="s">
        <v>710</v>
      </c>
      <c r="D64" s="123" t="s">
        <v>711</v>
      </c>
      <c r="E64" s="123" t="s">
        <v>712</v>
      </c>
      <c r="F64" s="123" t="s">
        <v>712</v>
      </c>
      <c r="G64" s="224" t="s">
        <v>91</v>
      </c>
      <c r="H64" s="125">
        <v>46108.0</v>
      </c>
      <c r="I64" s="135" t="s">
        <v>575</v>
      </c>
      <c r="J64" s="226"/>
      <c r="K64" s="226"/>
      <c r="L64" s="226"/>
      <c r="M64" s="226"/>
    </row>
    <row r="65">
      <c r="A65" s="123" t="s">
        <v>713</v>
      </c>
      <c r="B65" s="123" t="s">
        <v>714</v>
      </c>
      <c r="C65" s="123" t="s">
        <v>715</v>
      </c>
      <c r="D65" s="123" t="s">
        <v>716</v>
      </c>
      <c r="E65" s="123" t="s">
        <v>717</v>
      </c>
      <c r="F65" s="123" t="s">
        <v>717</v>
      </c>
      <c r="G65" s="224" t="s">
        <v>91</v>
      </c>
      <c r="H65" s="125">
        <v>46108.0</v>
      </c>
      <c r="I65" s="135" t="s">
        <v>575</v>
      </c>
      <c r="J65" s="226"/>
      <c r="K65" s="226"/>
      <c r="L65" s="226"/>
      <c r="M65" s="226"/>
    </row>
    <row r="66">
      <c r="A66" s="123" t="s">
        <v>718</v>
      </c>
      <c r="B66" s="123" t="s">
        <v>719</v>
      </c>
      <c r="C66" s="123" t="s">
        <v>720</v>
      </c>
      <c r="D66" s="123" t="s">
        <v>721</v>
      </c>
      <c r="E66" s="123" t="s">
        <v>722</v>
      </c>
      <c r="F66" s="123" t="s">
        <v>722</v>
      </c>
      <c r="G66" s="224" t="s">
        <v>91</v>
      </c>
      <c r="H66" s="125">
        <v>46108.0</v>
      </c>
      <c r="I66" s="135" t="s">
        <v>575</v>
      </c>
      <c r="J66" s="226"/>
      <c r="K66" s="226"/>
      <c r="L66" s="226"/>
      <c r="M66" s="226"/>
    </row>
    <row r="67">
      <c r="A67" s="123" t="s">
        <v>723</v>
      </c>
      <c r="B67" s="123" t="s">
        <v>724</v>
      </c>
      <c r="C67" s="123" t="s">
        <v>725</v>
      </c>
      <c r="D67" s="123" t="s">
        <v>687</v>
      </c>
      <c r="E67" s="123" t="s">
        <v>726</v>
      </c>
      <c r="F67" s="123" t="s">
        <v>726</v>
      </c>
      <c r="G67" s="224" t="s">
        <v>91</v>
      </c>
      <c r="H67" s="125">
        <v>46108.0</v>
      </c>
      <c r="I67" s="135" t="s">
        <v>575</v>
      </c>
      <c r="J67" s="226"/>
      <c r="K67" s="226"/>
      <c r="L67" s="226"/>
      <c r="M67" s="226"/>
    </row>
    <row r="68">
      <c r="A68" s="123" t="s">
        <v>727</v>
      </c>
      <c r="B68" s="123" t="s">
        <v>728</v>
      </c>
      <c r="C68" s="123" t="s">
        <v>729</v>
      </c>
      <c r="D68" s="123" t="s">
        <v>687</v>
      </c>
      <c r="E68" s="123" t="s">
        <v>730</v>
      </c>
      <c r="F68" s="123" t="s">
        <v>730</v>
      </c>
      <c r="G68" s="224" t="s">
        <v>91</v>
      </c>
      <c r="H68" s="125">
        <v>46108.0</v>
      </c>
      <c r="I68" s="135" t="s">
        <v>575</v>
      </c>
      <c r="J68" s="226"/>
      <c r="K68" s="226"/>
      <c r="L68" s="226"/>
      <c r="M68" s="226"/>
    </row>
    <row r="69">
      <c r="A69" s="123" t="s">
        <v>731</v>
      </c>
      <c r="B69" s="123" t="s">
        <v>732</v>
      </c>
      <c r="C69" s="123" t="s">
        <v>733</v>
      </c>
      <c r="D69" s="123" t="s">
        <v>734</v>
      </c>
      <c r="E69" s="123" t="s">
        <v>735</v>
      </c>
      <c r="F69" s="123" t="s">
        <v>735</v>
      </c>
      <c r="G69" s="224" t="s">
        <v>91</v>
      </c>
      <c r="H69" s="125">
        <v>46108.0</v>
      </c>
      <c r="I69" s="135" t="s">
        <v>575</v>
      </c>
      <c r="J69" s="226"/>
      <c r="K69" s="226"/>
      <c r="L69" s="226"/>
      <c r="M69" s="226"/>
    </row>
    <row r="70">
      <c r="A70" s="123" t="s">
        <v>736</v>
      </c>
      <c r="B70" s="123" t="s">
        <v>737</v>
      </c>
      <c r="C70" s="123" t="s">
        <v>738</v>
      </c>
      <c r="D70" s="123" t="s">
        <v>739</v>
      </c>
      <c r="E70" s="123" t="s">
        <v>740</v>
      </c>
      <c r="F70" s="123" t="s">
        <v>740</v>
      </c>
      <c r="G70" s="224" t="s">
        <v>91</v>
      </c>
      <c r="H70" s="125">
        <v>46108.0</v>
      </c>
      <c r="I70" s="135" t="s">
        <v>575</v>
      </c>
      <c r="J70" s="226"/>
      <c r="K70" s="226"/>
      <c r="L70" s="226"/>
      <c r="M70" s="226"/>
    </row>
    <row r="71" ht="14.25" customHeight="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</row>
    <row r="72" ht="14.25" customHeight="1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</row>
    <row r="73" ht="14.25" customHeight="1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</row>
    <row r="74" ht="14.25" customHeight="1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</row>
    <row r="75" ht="14.25" customHeight="1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</row>
    <row r="76" ht="14.25" customHeight="1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</row>
    <row r="77" ht="14.25" customHeight="1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</row>
    <row r="78" ht="14.25" customHeight="1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</row>
    <row r="79" ht="14.25" customHeight="1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</row>
    <row r="80" ht="14.25" customHeight="1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</row>
    <row r="81" ht="14.25" customHeight="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</row>
    <row r="82" ht="14.25" customHeight="1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</row>
    <row r="83" ht="14.25" customHeight="1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</row>
    <row r="84" ht="14.25" customHeight="1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</row>
    <row r="85" ht="14.25" customHeight="1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</row>
    <row r="86" ht="14.25" customHeight="1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</row>
    <row r="87" ht="14.25" customHeight="1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</row>
    <row r="88" ht="14.25" customHeight="1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</row>
    <row r="89" ht="14.25" customHeight="1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</row>
    <row r="90" ht="14.25" customHeight="1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</row>
    <row r="91" ht="14.25" customHeight="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</row>
    <row r="92" ht="14.25" customHeight="1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</row>
    <row r="93" ht="14.25" customHeight="1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</row>
    <row r="94" ht="14.25" customHeight="1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</row>
    <row r="95" ht="14.25" customHeight="1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</row>
    <row r="96" ht="14.25" customHeight="1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</row>
    <row r="97" ht="14.25" customHeight="1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</row>
    <row r="98" ht="14.25" customHeight="1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</row>
    <row r="99" ht="14.25" customHeight="1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</row>
    <row r="100" ht="14.25" customHeight="1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</row>
    <row r="101" ht="14.25" customHeight="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</row>
    <row r="102" ht="14.25" customHeight="1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</row>
    <row r="103" ht="14.25" customHeight="1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</row>
    <row r="104" ht="14.25" customHeight="1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</row>
    <row r="105" ht="14.25" customHeight="1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</row>
    <row r="106" ht="14.25" customHeight="1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</row>
    <row r="107" ht="14.25" customHeight="1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</row>
    <row r="108" ht="14.25" customHeight="1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</row>
    <row r="109" ht="14.25" customHeight="1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</row>
    <row r="110" ht="14.25" customHeight="1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</row>
    <row r="111" ht="14.25" customHeight="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</row>
    <row r="112" ht="14.25" customHeight="1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</row>
    <row r="113" ht="14.25" customHeight="1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</row>
    <row r="114" ht="14.25" customHeight="1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</row>
    <row r="115" ht="14.25" customHeight="1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</row>
    <row r="116" ht="14.25" customHeight="1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</row>
    <row r="117" ht="14.25" customHeight="1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</row>
    <row r="118" ht="14.25" customHeight="1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</row>
    <row r="119" ht="14.25" customHeight="1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</row>
    <row r="120" ht="14.25" customHeight="1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</row>
    <row r="121" ht="14.25" customHeight="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</row>
    <row r="122" ht="14.25" customHeight="1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</row>
    <row r="123" ht="14.25" customHeight="1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</row>
    <row r="124" ht="14.25" customHeight="1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</row>
    <row r="125" ht="14.25" customHeight="1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</row>
    <row r="126" ht="14.25" customHeight="1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</row>
    <row r="127" ht="14.25" customHeight="1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</row>
    <row r="128" ht="14.25" customHeight="1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</row>
    <row r="129" ht="14.25" customHeight="1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</row>
    <row r="130" ht="14.25" customHeight="1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</row>
    <row r="131" ht="14.25" customHeight="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</row>
    <row r="132" ht="14.25" customHeight="1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</row>
    <row r="133" ht="14.25" customHeight="1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</row>
    <row r="134" ht="14.25" customHeight="1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</row>
    <row r="135" ht="14.25" customHeight="1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</row>
    <row r="136" ht="14.25" customHeight="1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</row>
    <row r="137" ht="14.25" customHeight="1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</row>
    <row r="138" ht="14.25" customHeight="1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</row>
    <row r="139" ht="14.25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</row>
    <row r="140" ht="14.25" customHeight="1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</row>
    <row r="141" ht="14.25" customHeight="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</row>
    <row r="142" ht="14.25" customHeight="1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</row>
    <row r="143" ht="14.25" customHeight="1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</row>
    <row r="144" ht="14.25" customHeight="1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</row>
    <row r="145" ht="14.25" customHeight="1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</row>
    <row r="146" ht="14.25" customHeight="1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</row>
    <row r="147" ht="14.25" customHeight="1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</row>
    <row r="148" ht="14.25" customHeight="1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</row>
    <row r="149" ht="14.25" customHeight="1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</row>
    <row r="150" ht="14.25" customHeight="1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</row>
    <row r="151" ht="14.25" customHeight="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</row>
    <row r="152" ht="14.25" customHeight="1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</row>
    <row r="153" ht="14.25" customHeight="1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</row>
    <row r="154" ht="14.25" customHeight="1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</row>
    <row r="155" ht="14.25" customHeight="1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</row>
    <row r="156" ht="14.25" customHeight="1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</row>
    <row r="157" ht="14.25" customHeight="1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</row>
    <row r="158" ht="14.25" customHeight="1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</row>
    <row r="159" ht="14.25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</row>
    <row r="160" ht="14.25" customHeight="1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</row>
    <row r="161" ht="14.25" customHeight="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</row>
    <row r="162" ht="14.25" customHeight="1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</row>
    <row r="163" ht="14.25" customHeight="1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</row>
    <row r="164" ht="14.25" customHeight="1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</row>
    <row r="165" ht="14.25" customHeight="1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</row>
    <row r="166" ht="14.25" customHeight="1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</row>
    <row r="167" ht="14.25" customHeight="1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</row>
    <row r="168" ht="14.25" customHeight="1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</row>
    <row r="169" ht="14.25" customHeight="1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</row>
    <row r="170" ht="14.25" customHeight="1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</row>
    <row r="171" ht="14.25" customHeight="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</row>
    <row r="172" ht="14.25" customHeight="1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</row>
    <row r="173" ht="14.25" customHeight="1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</row>
    <row r="174" ht="14.25" customHeight="1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</row>
    <row r="175" ht="14.25" customHeight="1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</row>
    <row r="176" ht="14.25" customHeight="1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</row>
    <row r="177" ht="14.25" customHeight="1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</row>
    <row r="178" ht="14.25" customHeight="1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</row>
    <row r="179" ht="14.25" customHeight="1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</row>
    <row r="180" ht="14.25" customHeight="1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</row>
    <row r="181" ht="14.25" customHeight="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</row>
    <row r="182" ht="14.25" customHeight="1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</row>
    <row r="183" ht="14.25" customHeight="1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</row>
    <row r="184" ht="14.25" customHeight="1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</row>
    <row r="185" ht="14.25" customHeight="1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</row>
    <row r="186" ht="14.25" customHeight="1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</row>
    <row r="187" ht="14.25" customHeight="1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</row>
    <row r="188" ht="14.25" customHeight="1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</row>
    <row r="189" ht="14.25" customHeight="1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</row>
    <row r="190" ht="14.25" customHeight="1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</row>
    <row r="191" ht="14.25" customHeight="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</row>
    <row r="192" ht="14.25" customHeight="1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</row>
    <row r="193" ht="14.25" customHeight="1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</row>
    <row r="194" ht="14.25" customHeight="1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</row>
    <row r="195" ht="14.25" customHeight="1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</row>
    <row r="196" ht="14.25" customHeight="1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</row>
    <row r="197" ht="14.25" customHeight="1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</row>
    <row r="198" ht="14.25" customHeight="1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</row>
    <row r="199" ht="14.25" customHeight="1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</row>
    <row r="200" ht="14.25" customHeight="1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</row>
    <row r="201" ht="14.25" customHeight="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</row>
    <row r="202" ht="14.25" customHeight="1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</row>
    <row r="203" ht="14.25" customHeight="1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</row>
    <row r="204" ht="14.25" customHeight="1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</row>
    <row r="205" ht="14.25" customHeight="1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</row>
    <row r="206" ht="14.25" customHeight="1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</row>
    <row r="207" ht="14.25" customHeight="1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</row>
    <row r="208" ht="14.25" customHeight="1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</row>
    <row r="209" ht="14.25" customHeight="1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</row>
    <row r="210" ht="14.25" customHeight="1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</row>
    <row r="211" ht="14.25" customHeight="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</row>
    <row r="212" ht="14.25" customHeight="1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</row>
    <row r="213" ht="14.25" customHeight="1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</row>
    <row r="214" ht="14.25" customHeight="1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</row>
    <row r="215" ht="14.25" customHeight="1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</row>
    <row r="216" ht="14.25" customHeight="1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</row>
    <row r="217" ht="14.25" customHeight="1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</row>
    <row r="218" ht="14.25" customHeight="1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</row>
    <row r="219" ht="14.25" customHeight="1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</row>
    <row r="220" ht="14.25" customHeight="1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</row>
    <row r="221" ht="14.25" customHeight="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</row>
    <row r="222" ht="14.25" customHeight="1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</row>
    <row r="223" ht="14.25" customHeight="1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</row>
    <row r="224" ht="14.25" customHeight="1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</row>
    <row r="225" ht="14.25" customHeight="1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</row>
    <row r="226" ht="14.25" customHeight="1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</row>
    <row r="227" ht="14.25" customHeight="1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</row>
    <row r="228" ht="14.25" customHeight="1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</row>
    <row r="229" ht="14.25" customHeight="1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</row>
    <row r="230" ht="14.25" customHeight="1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</row>
    <row r="231" ht="14.25" customHeight="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</row>
    <row r="232" ht="14.25" customHeight="1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</row>
    <row r="233" ht="14.25" customHeight="1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</row>
    <row r="234" ht="14.25" customHeight="1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</row>
    <row r="235" ht="14.25" customHeight="1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</row>
    <row r="236" ht="14.25" customHeight="1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</row>
    <row r="237" ht="14.25" customHeight="1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</row>
    <row r="238" ht="14.25" customHeight="1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</row>
    <row r="239" ht="14.25" customHeight="1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</row>
    <row r="240" ht="14.25" customHeight="1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</row>
    <row r="241" ht="14.25" customHeight="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</row>
    <row r="242" ht="14.25" customHeight="1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</row>
    <row r="243" ht="14.25" customHeight="1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</row>
    <row r="244" ht="14.25" customHeight="1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</row>
    <row r="245" ht="14.25" customHeight="1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</row>
    <row r="246" ht="14.25" customHeight="1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</row>
    <row r="247" ht="14.25" customHeight="1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</row>
    <row r="248" ht="14.25" customHeight="1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</row>
    <row r="249" ht="14.25" customHeight="1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</row>
    <row r="250" ht="14.25" customHeight="1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</row>
    <row r="251" ht="14.25" customHeight="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</row>
    <row r="252" ht="14.25" customHeight="1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</row>
    <row r="253" ht="14.25" customHeight="1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</row>
    <row r="254" ht="14.25" customHeight="1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</row>
    <row r="255" ht="14.25" customHeight="1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</row>
    <row r="256" ht="14.25" customHeight="1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</row>
    <row r="257" ht="14.25" customHeight="1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</row>
    <row r="258" ht="14.25" customHeight="1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</row>
    <row r="259" ht="14.25" customHeight="1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</row>
    <row r="260" ht="14.25" customHeight="1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</row>
    <row r="261" ht="14.25" customHeight="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</row>
    <row r="262" ht="14.25" customHeight="1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</row>
    <row r="263" ht="14.25" customHeight="1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</row>
    <row r="264" ht="14.25" customHeight="1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</row>
    <row r="265" ht="14.25" customHeight="1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</row>
    <row r="266" ht="14.25" customHeight="1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</row>
    <row r="267" ht="14.25" customHeight="1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</row>
    <row r="268" ht="14.25" customHeight="1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</row>
    <row r="269" ht="14.25" customHeight="1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</row>
    <row r="270" ht="14.25" customHeight="1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</row>
    <row r="271" ht="14.25" customHeight="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</row>
    <row r="272" ht="14.25" customHeight="1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</row>
    <row r="273" ht="14.25" customHeight="1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</row>
    <row r="274" ht="14.25" customHeight="1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</row>
    <row r="275" ht="14.25" customHeight="1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</row>
    <row r="276" ht="14.25" customHeight="1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</row>
    <row r="277" ht="14.25" customHeight="1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</row>
    <row r="278" ht="14.25" customHeight="1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</row>
    <row r="279" ht="14.25" customHeight="1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</row>
    <row r="280" ht="14.25" customHeight="1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</row>
    <row r="281" ht="14.25" customHeight="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</row>
    <row r="282" ht="14.25" customHeight="1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</row>
    <row r="283" ht="14.25" customHeight="1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</row>
    <row r="284" ht="14.25" customHeight="1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</row>
    <row r="285" ht="14.25" customHeight="1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</row>
    <row r="286" ht="14.25" customHeight="1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</row>
    <row r="287" ht="14.25" customHeight="1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</row>
    <row r="288" ht="14.25" customHeight="1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</row>
    <row r="289" ht="14.25" customHeight="1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</row>
    <row r="290" ht="14.25" customHeight="1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</row>
    <row r="291" ht="14.25" customHeight="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</row>
    <row r="292" ht="14.25" customHeight="1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</row>
    <row r="293" ht="14.25" customHeight="1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</row>
    <row r="294" ht="14.25" customHeight="1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</row>
    <row r="295" ht="14.25" customHeight="1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</row>
    <row r="296" ht="14.25" customHeight="1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</row>
    <row r="297" ht="14.25" customHeight="1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</row>
    <row r="298" ht="14.25" customHeight="1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</row>
    <row r="299" ht="14.25" customHeight="1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</row>
    <row r="300" ht="14.25" customHeight="1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</row>
    <row r="301" ht="14.25" customHeight="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</row>
    <row r="302" ht="14.25" customHeight="1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</row>
    <row r="303" ht="14.25" customHeight="1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</row>
    <row r="304" ht="14.25" customHeight="1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</row>
    <row r="305" ht="14.25" customHeight="1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</row>
    <row r="306" ht="14.25" customHeight="1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</row>
    <row r="307" ht="14.25" customHeight="1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</row>
    <row r="308" ht="14.25" customHeight="1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</row>
    <row r="309" ht="14.25" customHeight="1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</row>
    <row r="310" ht="14.25" customHeight="1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</row>
    <row r="311" ht="14.25" customHeight="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</row>
    <row r="312" ht="14.25" customHeight="1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</row>
    <row r="313" ht="14.25" customHeight="1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</row>
    <row r="314" ht="14.25" customHeight="1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</row>
    <row r="315" ht="14.25" customHeight="1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</row>
    <row r="316" ht="14.25" customHeight="1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</row>
    <row r="317" ht="14.25" customHeight="1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</row>
    <row r="318" ht="14.25" customHeight="1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</row>
    <row r="319" ht="14.25" customHeight="1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</row>
    <row r="320" ht="14.25" customHeight="1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</row>
    <row r="321" ht="14.25" customHeight="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</row>
    <row r="322" ht="14.25" customHeight="1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</row>
    <row r="323" ht="14.25" customHeight="1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</row>
    <row r="324" ht="14.25" customHeight="1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</row>
    <row r="325" ht="14.25" customHeight="1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</row>
    <row r="326" ht="14.25" customHeight="1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</row>
    <row r="327" ht="14.25" customHeight="1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</row>
    <row r="328" ht="14.25" customHeight="1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</row>
    <row r="329" ht="14.25" customHeight="1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</row>
    <row r="330" ht="14.25" customHeight="1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</row>
    <row r="331" ht="14.25" customHeight="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</row>
    <row r="332" ht="14.25" customHeight="1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</row>
    <row r="333" ht="14.25" customHeight="1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</row>
    <row r="334" ht="14.25" customHeight="1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</row>
    <row r="335" ht="14.25" customHeight="1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</row>
    <row r="336" ht="14.25" customHeight="1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</row>
    <row r="337" ht="14.25" customHeight="1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</row>
    <row r="338" ht="14.25" customHeight="1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</row>
    <row r="339" ht="14.25" customHeight="1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</row>
    <row r="340" ht="14.25" customHeight="1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</row>
    <row r="341" ht="14.25" customHeight="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</row>
    <row r="342" ht="14.25" customHeight="1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</row>
    <row r="343" ht="14.25" customHeight="1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</row>
    <row r="344" ht="14.25" customHeight="1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</row>
    <row r="345" ht="14.25" customHeight="1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</row>
    <row r="346" ht="14.25" customHeight="1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</row>
    <row r="347" ht="14.25" customHeight="1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</row>
    <row r="348" ht="14.25" customHeight="1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</row>
    <row r="349" ht="14.25" customHeight="1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</row>
    <row r="350" ht="14.25" customHeight="1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</row>
    <row r="351" ht="14.25" customHeight="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</row>
    <row r="352" ht="14.25" customHeight="1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</row>
    <row r="353" ht="14.25" customHeight="1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</row>
    <row r="354" ht="14.25" customHeight="1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</row>
    <row r="355" ht="14.25" customHeight="1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</row>
    <row r="356" ht="14.25" customHeight="1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</row>
    <row r="357" ht="14.25" customHeight="1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</row>
    <row r="358" ht="14.25" customHeight="1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</row>
    <row r="359" ht="14.25" customHeight="1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</row>
    <row r="360" ht="14.25" customHeight="1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</row>
    <row r="361" ht="14.25" customHeight="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</row>
    <row r="362" ht="14.25" customHeight="1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</row>
    <row r="363" ht="14.25" customHeight="1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</row>
    <row r="364" ht="14.25" customHeight="1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</row>
    <row r="365" ht="14.25" customHeight="1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</row>
    <row r="366" ht="14.25" customHeight="1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</row>
    <row r="367" ht="14.25" customHeight="1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</row>
    <row r="368" ht="14.25" customHeight="1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</row>
    <row r="369" ht="14.25" customHeight="1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</row>
    <row r="370" ht="14.25" customHeight="1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</row>
    <row r="371" ht="14.25" customHeight="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</row>
    <row r="372" ht="14.25" customHeight="1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</row>
    <row r="373" ht="14.25" customHeight="1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</row>
    <row r="374" ht="14.25" customHeight="1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</row>
    <row r="375" ht="14.25" customHeight="1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</row>
    <row r="376" ht="14.25" customHeight="1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</row>
    <row r="377" ht="14.25" customHeight="1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</row>
    <row r="378" ht="14.25" customHeight="1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</row>
    <row r="379" ht="14.25" customHeight="1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</row>
    <row r="380" ht="14.25" customHeight="1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</row>
    <row r="381" ht="14.25" customHeight="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</row>
    <row r="382" ht="14.25" customHeight="1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</row>
    <row r="383" ht="14.25" customHeight="1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</row>
    <row r="384" ht="14.25" customHeight="1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</row>
    <row r="385" ht="14.25" customHeight="1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</row>
    <row r="386" ht="14.25" customHeight="1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</row>
    <row r="387" ht="14.25" customHeight="1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</row>
    <row r="388" ht="14.25" customHeight="1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</row>
    <row r="389" ht="14.25" customHeight="1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</row>
    <row r="390" ht="14.25" customHeight="1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</row>
    <row r="391" ht="14.25" customHeight="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</row>
    <row r="392" ht="14.25" customHeight="1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</row>
    <row r="393" ht="14.25" customHeight="1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</row>
    <row r="394" ht="14.25" customHeight="1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</row>
    <row r="395" ht="14.25" customHeight="1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</row>
    <row r="396" ht="14.25" customHeight="1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</row>
    <row r="397" ht="14.25" customHeight="1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</row>
    <row r="398" ht="14.25" customHeight="1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</row>
    <row r="399" ht="14.25" customHeight="1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</row>
    <row r="400" ht="14.25" customHeight="1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</row>
    <row r="401" ht="14.25" customHeight="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</row>
    <row r="402" ht="14.25" customHeight="1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</row>
    <row r="403" ht="14.25" customHeight="1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</row>
    <row r="404" ht="14.25" customHeight="1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</row>
    <row r="405" ht="14.25" customHeight="1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</row>
    <row r="406" ht="14.25" customHeight="1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</row>
    <row r="407" ht="14.25" customHeight="1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</row>
    <row r="408" ht="14.25" customHeight="1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</row>
    <row r="409" ht="14.25" customHeight="1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</row>
    <row r="410" ht="14.25" customHeight="1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</row>
    <row r="411" ht="14.25" customHeight="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</row>
    <row r="412" ht="14.25" customHeight="1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</row>
    <row r="413" ht="14.25" customHeight="1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</row>
    <row r="414" ht="14.25" customHeight="1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</row>
    <row r="415" ht="14.25" customHeight="1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</row>
    <row r="416" ht="14.25" customHeight="1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</row>
    <row r="417" ht="14.25" customHeight="1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</row>
    <row r="418" ht="14.25" customHeight="1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</row>
    <row r="419" ht="14.25" customHeight="1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</row>
    <row r="420" ht="14.25" customHeight="1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</row>
    <row r="421" ht="14.25" customHeight="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</row>
    <row r="422" ht="14.25" customHeight="1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</row>
    <row r="423" ht="14.25" customHeight="1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</row>
    <row r="424" ht="14.25" customHeight="1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</row>
    <row r="425" ht="14.25" customHeight="1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</row>
    <row r="426" ht="14.25" customHeight="1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</row>
    <row r="427" ht="14.25" customHeight="1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</row>
    <row r="428" ht="14.25" customHeight="1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</row>
    <row r="429" ht="14.25" customHeight="1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</row>
    <row r="430" ht="14.25" customHeight="1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</row>
    <row r="431" ht="14.25" customHeight="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</row>
    <row r="432" ht="14.25" customHeight="1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</row>
    <row r="433" ht="14.25" customHeight="1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</row>
    <row r="434" ht="14.25" customHeight="1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</row>
    <row r="435" ht="14.25" customHeight="1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</row>
    <row r="436" ht="14.25" customHeight="1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</row>
    <row r="437" ht="14.25" customHeight="1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</row>
    <row r="438" ht="14.25" customHeight="1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</row>
    <row r="439" ht="14.25" customHeight="1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</row>
    <row r="440" ht="14.25" customHeight="1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</row>
    <row r="441" ht="14.25" customHeight="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</row>
    <row r="442" ht="14.25" customHeight="1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</row>
    <row r="443" ht="14.25" customHeight="1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</row>
    <row r="444" ht="14.25" customHeight="1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</row>
    <row r="445" ht="14.25" customHeight="1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</row>
    <row r="446" ht="14.25" customHeight="1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</row>
    <row r="447" ht="14.25" customHeight="1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</row>
    <row r="448" ht="14.25" customHeight="1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</row>
    <row r="449" ht="14.25" customHeight="1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</row>
    <row r="450" ht="14.25" customHeight="1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</row>
    <row r="451" ht="14.25" customHeight="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</row>
    <row r="452" ht="14.25" customHeight="1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</row>
    <row r="453" ht="14.25" customHeight="1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</row>
    <row r="454" ht="14.25" customHeight="1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</row>
    <row r="455" ht="14.25" customHeight="1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</row>
    <row r="456" ht="14.25" customHeight="1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</row>
    <row r="457" ht="14.25" customHeight="1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</row>
    <row r="458" ht="14.25" customHeight="1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</row>
    <row r="459" ht="14.25" customHeight="1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</row>
    <row r="460" ht="14.25" customHeight="1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</row>
    <row r="461" ht="14.25" customHeight="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</row>
    <row r="462" ht="14.25" customHeight="1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</row>
    <row r="463" ht="14.25" customHeight="1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</row>
    <row r="464" ht="14.25" customHeight="1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</row>
    <row r="465" ht="14.25" customHeight="1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</row>
    <row r="466" ht="14.25" customHeight="1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</row>
    <row r="467" ht="14.25" customHeight="1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</row>
    <row r="468" ht="14.25" customHeight="1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</row>
    <row r="469" ht="14.25" customHeight="1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</row>
    <row r="470" ht="14.25" customHeight="1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</row>
    <row r="471" ht="14.25" customHeight="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</row>
    <row r="472" ht="14.25" customHeight="1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</row>
    <row r="473" ht="14.25" customHeight="1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</row>
    <row r="474" ht="14.25" customHeight="1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</row>
    <row r="475" ht="14.25" customHeight="1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</row>
    <row r="476" ht="14.25" customHeight="1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</row>
    <row r="477" ht="14.25" customHeight="1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</row>
    <row r="478" ht="14.25" customHeight="1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</row>
    <row r="479" ht="14.25" customHeight="1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</row>
    <row r="480" ht="14.25" customHeight="1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</row>
    <row r="481" ht="14.25" customHeight="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</row>
    <row r="482" ht="14.25" customHeight="1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</row>
    <row r="483" ht="14.25" customHeight="1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</row>
    <row r="484" ht="14.25" customHeight="1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</row>
    <row r="485" ht="14.25" customHeight="1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</row>
    <row r="486" ht="14.25" customHeight="1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</row>
    <row r="487" ht="14.25" customHeight="1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</row>
    <row r="488" ht="14.25" customHeight="1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</row>
    <row r="489" ht="14.25" customHeight="1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</row>
    <row r="490" ht="14.25" customHeight="1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</row>
    <row r="491" ht="14.25" customHeight="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</row>
    <row r="492" ht="14.25" customHeight="1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</row>
    <row r="493" ht="14.25" customHeight="1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</row>
    <row r="494" ht="14.25" customHeight="1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</row>
    <row r="495" ht="14.25" customHeight="1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</row>
    <row r="496" ht="14.25" customHeight="1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</row>
    <row r="497" ht="14.25" customHeight="1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</row>
    <row r="498" ht="14.25" customHeight="1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</row>
    <row r="499" ht="14.25" customHeight="1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</row>
    <row r="500" ht="14.25" customHeight="1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</row>
    <row r="501" ht="14.25" customHeight="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</row>
    <row r="502" ht="14.25" customHeight="1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</row>
    <row r="503" ht="14.25" customHeight="1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</row>
    <row r="504" ht="14.25" customHeight="1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</row>
    <row r="505" ht="14.25" customHeight="1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</row>
    <row r="506" ht="14.25" customHeight="1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</row>
    <row r="507" ht="14.25" customHeight="1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</row>
    <row r="508" ht="14.25" customHeight="1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</row>
    <row r="509" ht="14.25" customHeight="1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</row>
    <row r="510" ht="14.25" customHeight="1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</row>
    <row r="511" ht="14.25" customHeight="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</row>
    <row r="512" ht="14.25" customHeight="1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</row>
    <row r="513" ht="14.25" customHeight="1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</row>
    <row r="514" ht="14.25" customHeight="1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</row>
    <row r="515" ht="14.25" customHeight="1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</row>
    <row r="516" ht="14.25" customHeight="1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</row>
    <row r="517" ht="14.25" customHeight="1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</row>
    <row r="518" ht="14.25" customHeight="1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</row>
    <row r="519" ht="14.25" customHeight="1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</row>
    <row r="520" ht="14.25" customHeight="1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</row>
    <row r="521" ht="14.25" customHeight="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</row>
    <row r="522" ht="14.25" customHeight="1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</row>
    <row r="523" ht="14.25" customHeight="1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</row>
    <row r="524" ht="14.25" customHeight="1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</row>
    <row r="525" ht="14.25" customHeight="1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</row>
    <row r="526" ht="14.25" customHeight="1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</row>
    <row r="527" ht="14.25" customHeight="1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</row>
    <row r="528" ht="14.25" customHeight="1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</row>
    <row r="529" ht="14.25" customHeight="1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</row>
    <row r="530" ht="14.25" customHeight="1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</row>
    <row r="531" ht="14.25" customHeight="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</row>
    <row r="532" ht="14.25" customHeight="1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</row>
    <row r="533" ht="14.25" customHeight="1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</row>
    <row r="534" ht="14.25" customHeight="1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</row>
    <row r="535" ht="14.25" customHeight="1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</row>
    <row r="536" ht="14.25" customHeight="1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</row>
    <row r="537" ht="14.25" customHeight="1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</row>
    <row r="538" ht="14.25" customHeight="1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</row>
    <row r="539" ht="14.25" customHeight="1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</row>
    <row r="540" ht="14.25" customHeight="1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</row>
    <row r="541" ht="14.25" customHeight="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</row>
    <row r="542" ht="14.25" customHeight="1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</row>
    <row r="543" ht="14.25" customHeight="1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</row>
    <row r="544" ht="14.25" customHeight="1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</row>
    <row r="545" ht="14.25" customHeight="1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</row>
    <row r="546" ht="14.25" customHeight="1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</row>
    <row r="547" ht="14.25" customHeight="1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</row>
    <row r="548" ht="14.25" customHeight="1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</row>
    <row r="549" ht="14.25" customHeight="1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</row>
    <row r="550" ht="14.25" customHeight="1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</row>
    <row r="551" ht="14.25" customHeight="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</row>
    <row r="552" ht="14.25" customHeight="1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</row>
    <row r="553" ht="14.25" customHeight="1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</row>
    <row r="554" ht="14.25" customHeight="1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</row>
    <row r="555" ht="14.25" customHeight="1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</row>
    <row r="556" ht="14.25" customHeight="1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</row>
    <row r="557" ht="14.25" customHeight="1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</row>
    <row r="558" ht="14.25" customHeight="1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</row>
    <row r="559" ht="14.25" customHeight="1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</row>
    <row r="560" ht="14.25" customHeight="1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</row>
    <row r="561" ht="14.25" customHeight="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</row>
    <row r="562" ht="14.25" customHeight="1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</row>
    <row r="563" ht="14.25" customHeight="1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</row>
    <row r="564" ht="14.25" customHeight="1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</row>
    <row r="565" ht="14.25" customHeight="1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</row>
    <row r="566" ht="14.25" customHeight="1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</row>
    <row r="567" ht="14.25" customHeight="1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</row>
    <row r="568" ht="14.25" customHeight="1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</row>
    <row r="569" ht="14.25" customHeight="1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</row>
    <row r="570" ht="14.25" customHeight="1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</row>
    <row r="571" ht="14.25" customHeight="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</row>
    <row r="572" ht="14.25" customHeight="1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</row>
    <row r="573" ht="14.25" customHeight="1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</row>
    <row r="574" ht="14.25" customHeight="1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</row>
    <row r="575" ht="14.25" customHeight="1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</row>
    <row r="576" ht="14.25" customHeight="1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</row>
    <row r="577" ht="14.25" customHeight="1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</row>
    <row r="578" ht="14.25" customHeight="1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</row>
    <row r="579" ht="14.25" customHeight="1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</row>
    <row r="580" ht="14.25" customHeight="1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</row>
    <row r="581" ht="14.25" customHeight="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</row>
    <row r="582" ht="14.25" customHeight="1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</row>
    <row r="583" ht="14.25" customHeight="1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</row>
    <row r="584" ht="14.25" customHeight="1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</row>
    <row r="585" ht="14.25" customHeight="1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</row>
    <row r="586" ht="14.25" customHeight="1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</row>
    <row r="587" ht="14.25" customHeight="1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</row>
    <row r="588" ht="14.25" customHeight="1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</row>
    <row r="589" ht="14.25" customHeight="1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</row>
    <row r="590" ht="14.25" customHeight="1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</row>
    <row r="591" ht="14.25" customHeight="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</row>
    <row r="592" ht="14.25" customHeight="1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</row>
    <row r="593" ht="14.25" customHeight="1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</row>
    <row r="594" ht="14.25" customHeight="1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</row>
    <row r="595" ht="14.25" customHeight="1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</row>
    <row r="596" ht="14.25" customHeight="1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</row>
    <row r="597" ht="14.25" customHeight="1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</row>
    <row r="598" ht="14.25" customHeight="1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</row>
    <row r="599" ht="14.25" customHeight="1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</row>
    <row r="600" ht="14.25" customHeight="1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</row>
    <row r="601" ht="14.25" customHeight="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</row>
    <row r="602" ht="14.25" customHeight="1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</row>
    <row r="603" ht="14.25" customHeight="1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</row>
    <row r="604" ht="14.25" customHeight="1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</row>
    <row r="605" ht="14.25" customHeight="1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</row>
    <row r="606" ht="14.25" customHeight="1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</row>
    <row r="607" ht="14.25" customHeight="1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</row>
    <row r="608" ht="14.25" customHeight="1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</row>
    <row r="609" ht="14.25" customHeight="1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</row>
    <row r="610" ht="14.25" customHeight="1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</row>
    <row r="611" ht="14.25" customHeight="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</row>
    <row r="612" ht="14.25" customHeight="1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</row>
    <row r="613" ht="14.25" customHeight="1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</row>
    <row r="614" ht="14.25" customHeight="1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</row>
    <row r="615" ht="14.25" customHeight="1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</row>
    <row r="616" ht="14.25" customHeight="1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</row>
    <row r="617" ht="14.25" customHeight="1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</row>
    <row r="618" ht="14.25" customHeight="1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</row>
    <row r="619" ht="14.25" customHeight="1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</row>
    <row r="620" ht="14.25" customHeight="1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</row>
    <row r="621" ht="14.25" customHeight="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</row>
    <row r="622" ht="14.25" customHeight="1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</row>
    <row r="623" ht="14.25" customHeight="1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</row>
    <row r="624" ht="14.25" customHeight="1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</row>
    <row r="625" ht="14.25" customHeight="1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</row>
    <row r="626" ht="14.25" customHeight="1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</row>
    <row r="627" ht="14.25" customHeight="1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</row>
    <row r="628" ht="14.25" customHeight="1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</row>
    <row r="629" ht="14.25" customHeight="1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</row>
    <row r="630" ht="14.25" customHeight="1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</row>
    <row r="631" ht="14.25" customHeight="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</row>
    <row r="632" ht="14.25" customHeight="1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</row>
    <row r="633" ht="14.25" customHeight="1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</row>
    <row r="634" ht="14.25" customHeight="1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</row>
    <row r="635" ht="14.25" customHeight="1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</row>
    <row r="636" ht="14.25" customHeight="1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</row>
    <row r="637" ht="14.25" customHeight="1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</row>
    <row r="638" ht="14.25" customHeight="1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</row>
    <row r="639" ht="14.25" customHeight="1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</row>
    <row r="640" ht="14.25" customHeight="1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</row>
    <row r="641" ht="14.25" customHeight="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</row>
    <row r="642" ht="14.25" customHeight="1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</row>
    <row r="643" ht="14.25" customHeight="1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</row>
    <row r="644" ht="14.25" customHeight="1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</row>
    <row r="645" ht="14.25" customHeight="1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</row>
    <row r="646" ht="14.25" customHeight="1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</row>
    <row r="647" ht="14.25" customHeight="1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</row>
    <row r="648" ht="14.25" customHeight="1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</row>
    <row r="649" ht="14.25" customHeight="1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</row>
    <row r="650" ht="14.25" customHeight="1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</row>
    <row r="651" ht="14.25" customHeight="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</row>
    <row r="652" ht="14.25" customHeight="1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</row>
    <row r="653" ht="14.25" customHeight="1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</row>
    <row r="654" ht="14.25" customHeight="1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</row>
    <row r="655" ht="14.25" customHeight="1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</row>
    <row r="656" ht="14.25" customHeight="1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</row>
    <row r="657" ht="14.25" customHeight="1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</row>
    <row r="658" ht="14.25" customHeight="1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</row>
    <row r="659" ht="14.25" customHeight="1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</row>
    <row r="660" ht="14.25" customHeight="1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</row>
    <row r="661" ht="14.25" customHeight="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</row>
    <row r="662" ht="14.25" customHeight="1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</row>
    <row r="663" ht="14.25" customHeight="1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</row>
    <row r="664" ht="14.25" customHeight="1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</row>
    <row r="665" ht="14.25" customHeight="1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</row>
    <row r="666" ht="14.25" customHeight="1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</row>
    <row r="667" ht="14.25" customHeight="1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</row>
    <row r="668" ht="14.25" customHeight="1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</row>
    <row r="669" ht="14.25" customHeight="1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</row>
    <row r="670" ht="14.25" customHeight="1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</row>
    <row r="671" ht="14.25" customHeight="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</row>
    <row r="672" ht="14.25" customHeight="1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</row>
    <row r="673" ht="14.25" customHeight="1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</row>
    <row r="674" ht="14.25" customHeight="1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</row>
    <row r="675" ht="14.25" customHeight="1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</row>
    <row r="676" ht="14.25" customHeight="1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</row>
    <row r="677" ht="14.25" customHeight="1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</row>
    <row r="678" ht="14.25" customHeight="1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</row>
    <row r="679" ht="14.25" customHeight="1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</row>
    <row r="680" ht="14.25" customHeight="1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</row>
    <row r="681" ht="14.25" customHeight="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</row>
    <row r="682" ht="14.25" customHeight="1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</row>
    <row r="683" ht="14.25" customHeight="1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</row>
    <row r="684" ht="14.25" customHeight="1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</row>
    <row r="685" ht="14.25" customHeight="1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</row>
    <row r="686" ht="14.25" customHeight="1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</row>
    <row r="687" ht="14.25" customHeight="1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</row>
    <row r="688" ht="14.25" customHeight="1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</row>
    <row r="689" ht="14.25" customHeight="1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</row>
    <row r="690" ht="14.25" customHeight="1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</row>
    <row r="691" ht="14.25" customHeight="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</row>
    <row r="692" ht="14.25" customHeight="1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</row>
    <row r="693" ht="14.25" customHeight="1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</row>
    <row r="694" ht="14.25" customHeight="1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</row>
    <row r="695" ht="14.25" customHeight="1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</row>
    <row r="696" ht="14.25" customHeight="1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</row>
    <row r="697" ht="14.25" customHeight="1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</row>
    <row r="698" ht="14.25" customHeight="1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</row>
    <row r="699" ht="14.25" customHeight="1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</row>
    <row r="700" ht="14.25" customHeight="1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</row>
    <row r="701" ht="14.25" customHeight="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</row>
    <row r="702" ht="14.25" customHeight="1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</row>
    <row r="703" ht="14.25" customHeight="1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</row>
    <row r="704" ht="14.25" customHeight="1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</row>
    <row r="705" ht="14.25" customHeight="1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</row>
    <row r="706" ht="14.25" customHeight="1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</row>
    <row r="707" ht="14.25" customHeight="1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</row>
    <row r="708" ht="14.25" customHeight="1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</row>
    <row r="709" ht="14.25" customHeight="1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</row>
    <row r="710" ht="14.25" customHeight="1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</row>
    <row r="711" ht="14.25" customHeight="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</row>
    <row r="712" ht="14.25" customHeight="1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</row>
    <row r="713" ht="14.25" customHeight="1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</row>
    <row r="714" ht="14.25" customHeight="1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</row>
    <row r="715" ht="14.25" customHeight="1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</row>
    <row r="716" ht="14.25" customHeight="1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</row>
    <row r="717" ht="14.25" customHeight="1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</row>
    <row r="718" ht="14.25" customHeight="1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</row>
    <row r="719" ht="14.25" customHeight="1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</row>
    <row r="720" ht="14.25" customHeight="1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</row>
    <row r="721" ht="14.25" customHeight="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</row>
    <row r="722" ht="14.25" customHeight="1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</row>
    <row r="723" ht="14.25" customHeight="1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</row>
    <row r="724" ht="14.25" customHeight="1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</row>
    <row r="725" ht="14.25" customHeight="1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</row>
    <row r="726" ht="14.25" customHeight="1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</row>
    <row r="727" ht="14.25" customHeight="1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</row>
    <row r="728" ht="14.25" customHeight="1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</row>
    <row r="729" ht="14.25" customHeight="1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</row>
    <row r="730" ht="14.25" customHeight="1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</row>
    <row r="731" ht="14.25" customHeight="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</row>
    <row r="732" ht="14.25" customHeight="1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</row>
    <row r="733" ht="14.25" customHeight="1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</row>
    <row r="734" ht="14.25" customHeight="1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</row>
    <row r="735" ht="14.25" customHeight="1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</row>
    <row r="736" ht="14.25" customHeight="1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</row>
    <row r="737" ht="14.25" customHeight="1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</row>
    <row r="738" ht="14.25" customHeight="1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</row>
    <row r="739" ht="14.25" customHeight="1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</row>
    <row r="740" ht="14.25" customHeight="1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</row>
    <row r="741" ht="14.25" customHeight="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</row>
    <row r="742" ht="14.25" customHeight="1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</row>
    <row r="743" ht="14.25" customHeight="1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</row>
    <row r="744" ht="14.25" customHeight="1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</row>
    <row r="745" ht="14.25" customHeight="1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</row>
    <row r="746" ht="14.25" customHeight="1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</row>
    <row r="747" ht="14.25" customHeight="1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</row>
    <row r="748" ht="14.25" customHeight="1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</row>
    <row r="749" ht="14.25" customHeight="1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</row>
    <row r="750" ht="14.25" customHeight="1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</row>
    <row r="751" ht="14.25" customHeight="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</row>
    <row r="752" ht="14.25" customHeight="1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</row>
    <row r="753" ht="14.25" customHeight="1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</row>
    <row r="754" ht="14.25" customHeight="1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</row>
    <row r="755" ht="14.25" customHeight="1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</row>
    <row r="756" ht="14.25" customHeight="1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</row>
    <row r="757" ht="14.25" customHeight="1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</row>
    <row r="758" ht="14.25" customHeight="1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</row>
    <row r="759" ht="14.25" customHeight="1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</row>
    <row r="760" ht="14.25" customHeight="1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</row>
    <row r="761" ht="14.25" customHeight="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</row>
    <row r="762" ht="14.25" customHeight="1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</row>
    <row r="763" ht="14.25" customHeight="1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</row>
    <row r="764" ht="14.25" customHeight="1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</row>
    <row r="765" ht="14.25" customHeight="1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</row>
    <row r="766" ht="14.25" customHeight="1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</row>
    <row r="767" ht="14.25" customHeight="1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</row>
    <row r="768" ht="14.25" customHeight="1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</row>
    <row r="769" ht="14.25" customHeight="1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</row>
    <row r="770" ht="14.25" customHeight="1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</row>
    <row r="771" ht="14.25" customHeight="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</row>
    <row r="772" ht="14.25" customHeight="1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</row>
    <row r="773" ht="14.25" customHeight="1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</row>
    <row r="774" ht="14.25" customHeight="1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</row>
    <row r="775" ht="14.25" customHeight="1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</row>
    <row r="776" ht="14.25" customHeight="1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</row>
    <row r="777" ht="14.25" customHeight="1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</row>
    <row r="778" ht="14.25" customHeight="1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</row>
    <row r="779" ht="14.25" customHeight="1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</row>
    <row r="780" ht="14.25" customHeight="1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</row>
    <row r="781" ht="14.25" customHeight="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</row>
    <row r="782" ht="14.25" customHeight="1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</row>
    <row r="783" ht="14.25" customHeight="1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</row>
    <row r="784" ht="14.25" customHeight="1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</row>
    <row r="785" ht="14.25" customHeight="1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</row>
    <row r="786" ht="14.25" customHeight="1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</row>
    <row r="787" ht="14.25" customHeight="1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</row>
    <row r="788" ht="14.25" customHeight="1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</row>
    <row r="789" ht="14.25" customHeight="1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</row>
    <row r="790" ht="14.25" customHeight="1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</row>
    <row r="791" ht="14.25" customHeight="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</row>
    <row r="792" ht="14.25" customHeight="1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</row>
    <row r="793" ht="14.25" customHeight="1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</row>
    <row r="794" ht="14.25" customHeight="1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</row>
    <row r="795" ht="14.25" customHeight="1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</row>
    <row r="796" ht="14.25" customHeight="1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</row>
    <row r="797" ht="14.25" customHeight="1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</row>
    <row r="798" ht="14.25" customHeight="1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</row>
    <row r="799" ht="14.25" customHeight="1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</row>
    <row r="800" ht="14.25" customHeight="1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</row>
    <row r="801" ht="14.25" customHeight="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</row>
    <row r="802" ht="14.25" customHeight="1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</row>
    <row r="803" ht="14.25" customHeight="1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</row>
    <row r="804" ht="14.25" customHeight="1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</row>
    <row r="805" ht="14.25" customHeight="1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</row>
    <row r="806" ht="14.25" customHeight="1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</row>
    <row r="807" ht="14.25" customHeight="1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</row>
    <row r="808" ht="14.25" customHeight="1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</row>
    <row r="809" ht="14.25" customHeight="1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</row>
    <row r="810" ht="14.25" customHeight="1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</row>
    <row r="811" ht="14.25" customHeight="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</row>
    <row r="812" ht="14.25" customHeight="1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</row>
    <row r="813" ht="14.25" customHeight="1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</row>
    <row r="814" ht="14.25" customHeight="1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</row>
    <row r="815" ht="14.25" customHeight="1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</row>
    <row r="816" ht="14.25" customHeight="1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</row>
    <row r="817" ht="14.25" customHeight="1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</row>
    <row r="818" ht="14.25" customHeight="1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</row>
    <row r="819" ht="14.25" customHeight="1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</row>
    <row r="820" ht="14.25" customHeight="1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</row>
    <row r="821" ht="14.25" customHeight="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</row>
    <row r="822" ht="14.25" customHeight="1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</row>
    <row r="823" ht="14.25" customHeight="1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</row>
    <row r="824" ht="14.25" customHeight="1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</row>
    <row r="825" ht="14.25" customHeight="1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</row>
    <row r="826" ht="14.25" customHeight="1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</row>
    <row r="827" ht="14.25" customHeight="1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</row>
    <row r="828" ht="14.25" customHeight="1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</row>
    <row r="829" ht="14.25" customHeight="1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</row>
    <row r="830" ht="14.25" customHeight="1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</row>
    <row r="831" ht="14.25" customHeight="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</row>
    <row r="832" ht="14.25" customHeight="1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</row>
    <row r="833" ht="14.25" customHeight="1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</row>
    <row r="834" ht="14.25" customHeight="1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</row>
    <row r="835" ht="14.25" customHeight="1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</row>
    <row r="836" ht="14.25" customHeight="1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</row>
    <row r="837" ht="14.25" customHeight="1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</row>
    <row r="838" ht="14.25" customHeight="1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</row>
    <row r="839" ht="14.25" customHeight="1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</row>
    <row r="840" ht="14.25" customHeight="1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</row>
    <row r="841" ht="14.25" customHeight="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</row>
    <row r="842" ht="14.25" customHeight="1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</row>
    <row r="843" ht="14.25" customHeight="1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</row>
    <row r="844" ht="14.25" customHeight="1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</row>
    <row r="845" ht="14.25" customHeight="1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</row>
    <row r="846" ht="14.25" customHeight="1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</row>
    <row r="847" ht="14.25" customHeight="1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</row>
    <row r="848" ht="14.25" customHeight="1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</row>
    <row r="849" ht="14.25" customHeight="1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</row>
    <row r="850" ht="14.25" customHeight="1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</row>
    <row r="851" ht="14.25" customHeight="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</row>
    <row r="852" ht="14.25" customHeight="1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</row>
    <row r="853" ht="14.25" customHeight="1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</row>
    <row r="854" ht="14.25" customHeight="1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</row>
    <row r="855" ht="14.25" customHeight="1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</row>
    <row r="856" ht="14.25" customHeight="1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</row>
    <row r="857" ht="14.25" customHeight="1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</row>
    <row r="858" ht="14.25" customHeight="1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</row>
    <row r="859" ht="14.25" customHeight="1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</row>
    <row r="860" ht="14.25" customHeight="1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</row>
    <row r="861" ht="14.25" customHeight="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</row>
    <row r="862" ht="14.25" customHeight="1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</row>
    <row r="863" ht="14.25" customHeight="1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</row>
    <row r="864" ht="14.25" customHeight="1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</row>
    <row r="865" ht="14.25" customHeight="1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</row>
    <row r="866" ht="14.25" customHeight="1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</row>
    <row r="867" ht="14.25" customHeight="1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</row>
    <row r="868" ht="14.25" customHeight="1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</row>
    <row r="869" ht="14.25" customHeight="1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</row>
    <row r="870" ht="14.25" customHeight="1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</row>
    <row r="871" ht="14.25" customHeight="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</row>
    <row r="872" ht="14.25" customHeight="1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</row>
    <row r="873" ht="14.25" customHeight="1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</row>
    <row r="874" ht="14.25" customHeight="1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</row>
    <row r="875" ht="14.25" customHeight="1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</row>
    <row r="876" ht="14.25" customHeight="1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</row>
    <row r="877" ht="14.25" customHeight="1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</row>
    <row r="878" ht="14.25" customHeight="1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</row>
    <row r="879" ht="14.25" customHeight="1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</row>
    <row r="880" ht="14.25" customHeight="1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</row>
    <row r="881" ht="14.25" customHeight="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</row>
    <row r="882" ht="14.25" customHeight="1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</row>
    <row r="883" ht="14.25" customHeight="1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</row>
    <row r="884" ht="14.25" customHeight="1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</row>
    <row r="885" ht="14.25" customHeight="1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</row>
    <row r="886" ht="14.25" customHeight="1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</row>
    <row r="887" ht="14.25" customHeight="1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</row>
    <row r="888" ht="14.25" customHeight="1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</row>
    <row r="889" ht="14.25" customHeight="1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</row>
    <row r="890" ht="14.25" customHeight="1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</row>
    <row r="891" ht="14.25" customHeight="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</row>
    <row r="892" ht="14.25" customHeight="1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</row>
    <row r="893" ht="14.25" customHeight="1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</row>
    <row r="894" ht="14.25" customHeight="1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</row>
    <row r="895" ht="14.25" customHeight="1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</row>
    <row r="896" ht="14.25" customHeight="1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</row>
    <row r="897" ht="14.25" customHeight="1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</row>
    <row r="898" ht="14.25" customHeight="1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</row>
    <row r="899" ht="14.25" customHeight="1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</row>
    <row r="900" ht="14.25" customHeight="1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</row>
    <row r="901" ht="14.25" customHeight="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</row>
    <row r="902" ht="14.25" customHeight="1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</row>
    <row r="903" ht="14.25" customHeight="1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</row>
    <row r="904" ht="14.25" customHeight="1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</row>
    <row r="905" ht="14.25" customHeight="1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</row>
    <row r="906" ht="14.25" customHeight="1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</row>
    <row r="907" ht="14.25" customHeight="1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</row>
    <row r="908" ht="14.25" customHeight="1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</row>
    <row r="909" ht="14.25" customHeight="1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</row>
    <row r="910" ht="14.25" customHeight="1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</row>
    <row r="911" ht="14.25" customHeight="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</row>
    <row r="912" ht="14.25" customHeight="1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</row>
    <row r="913" ht="14.25" customHeight="1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</row>
    <row r="914" ht="14.25" customHeight="1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</row>
    <row r="915" ht="14.25" customHeight="1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</row>
    <row r="916" ht="14.25" customHeight="1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</row>
    <row r="917" ht="14.25" customHeight="1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</row>
    <row r="918" ht="14.25" customHeight="1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</row>
    <row r="919" ht="14.25" customHeight="1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</row>
    <row r="920" ht="14.25" customHeight="1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</row>
    <row r="921" ht="14.25" customHeight="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</row>
    <row r="922" ht="14.25" customHeight="1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</row>
    <row r="923" ht="14.25" customHeight="1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</row>
    <row r="924" ht="14.25" customHeight="1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</row>
    <row r="925" ht="14.25" customHeight="1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</row>
    <row r="926" ht="14.25" customHeight="1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</row>
    <row r="927" ht="14.25" customHeight="1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</row>
    <row r="928" ht="14.25" customHeight="1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</row>
    <row r="929" ht="14.25" customHeight="1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</row>
    <row r="930" ht="14.25" customHeight="1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</row>
    <row r="931" ht="14.25" customHeight="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</row>
    <row r="932" ht="14.25" customHeight="1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</row>
    <row r="933" ht="14.25" customHeight="1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</row>
    <row r="934" ht="14.25" customHeight="1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</row>
    <row r="935" ht="14.25" customHeight="1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</row>
    <row r="936" ht="14.25" customHeight="1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</row>
    <row r="937" ht="14.25" customHeight="1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</row>
    <row r="938" ht="14.25" customHeight="1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</row>
    <row r="939" ht="14.25" customHeight="1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</row>
    <row r="940" ht="14.25" customHeight="1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</row>
    <row r="941" ht="14.25" customHeight="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</row>
    <row r="942" ht="14.25" customHeight="1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</row>
    <row r="943" ht="14.25" customHeight="1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</row>
    <row r="944" ht="14.25" customHeight="1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</row>
    <row r="945" ht="14.25" customHeight="1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</row>
    <row r="946" ht="14.25" customHeight="1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</row>
    <row r="947" ht="14.25" customHeight="1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</row>
    <row r="948" ht="14.25" customHeight="1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</row>
    <row r="949" ht="14.25" customHeight="1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</row>
    <row r="950" ht="14.25" customHeight="1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</row>
    <row r="951" ht="14.25" customHeight="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</row>
    <row r="952" ht="14.25" customHeight="1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</row>
    <row r="953" ht="14.25" customHeight="1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</row>
    <row r="954" ht="14.25" customHeight="1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</row>
    <row r="955" ht="14.25" customHeight="1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</row>
    <row r="956" ht="14.25" customHeight="1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</row>
    <row r="957" ht="14.25" customHeight="1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</row>
    <row r="958" ht="14.25" customHeight="1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</row>
    <row r="959" ht="14.25" customHeight="1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</row>
    <row r="960" ht="14.25" customHeight="1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</row>
    <row r="961" ht="14.25" customHeight="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</row>
    <row r="962" ht="14.25" customHeight="1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</row>
    <row r="963" ht="14.25" customHeight="1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</row>
    <row r="964" ht="14.25" customHeight="1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</row>
    <row r="965" ht="14.25" customHeight="1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</row>
    <row r="966" ht="14.25" customHeight="1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</row>
    <row r="967" ht="14.25" customHeight="1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</row>
    <row r="968" ht="14.25" customHeight="1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</row>
    <row r="969" ht="14.25" customHeight="1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</row>
    <row r="970" ht="14.25" customHeight="1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</row>
    <row r="971" ht="14.25" customHeight="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</row>
    <row r="972" ht="14.25" customHeight="1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</row>
    <row r="973" ht="14.25" customHeight="1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</row>
    <row r="974" ht="14.25" customHeight="1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</row>
    <row r="975" ht="14.25" customHeight="1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</row>
    <row r="976" ht="14.25" customHeight="1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</row>
    <row r="977" ht="14.25" customHeight="1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</row>
    <row r="978" ht="14.25" customHeight="1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</row>
    <row r="979" ht="14.25" customHeight="1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</row>
    <row r="980" ht="14.25" customHeight="1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</row>
    <row r="981" ht="14.25" customHeight="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</row>
    <row r="982" ht="14.25" customHeight="1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</row>
    <row r="983" ht="14.25" customHeight="1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</row>
    <row r="984" ht="14.25" customHeight="1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</row>
    <row r="985" ht="14.25" customHeight="1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</row>
    <row r="986" ht="14.25" customHeight="1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</row>
    <row r="987" ht="14.25" customHeight="1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</row>
    <row r="988" ht="14.25" customHeight="1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</row>
    <row r="989" ht="14.25" customHeight="1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</row>
    <row r="990" ht="14.25" customHeight="1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</row>
    <row r="991" ht="14.25" customHeight="1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</row>
    <row r="992" ht="14.25" customHeight="1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</row>
    <row r="993" ht="14.25" customHeight="1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</row>
    <row r="994" ht="14.25" customHeight="1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</row>
    <row r="995" ht="14.25" customHeight="1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</row>
    <row r="996" ht="14.25" customHeight="1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</row>
    <row r="997" ht="14.25" customHeight="1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</row>
    <row r="998" ht="14.25" customHeight="1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</row>
    <row r="999" ht="14.25" customHeight="1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</row>
    <row r="1000" ht="14.25" customHeight="1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</row>
    <row r="1001" ht="14.25" customHeight="1">
      <c r="A1001" s="213"/>
      <c r="B1001" s="213"/>
      <c r="C1001" s="213"/>
      <c r="D1001" s="213"/>
      <c r="E1001" s="213"/>
      <c r="F1001" s="213"/>
      <c r="G1001" s="213"/>
      <c r="H1001" s="213"/>
      <c r="I1001" s="213"/>
      <c r="J1001" s="213"/>
      <c r="K1001" s="213"/>
      <c r="L1001" s="213"/>
      <c r="M1001" s="213"/>
    </row>
    <row r="1002" ht="14.25" customHeight="1">
      <c r="A1002" s="213"/>
      <c r="B1002" s="213"/>
      <c r="C1002" s="213"/>
      <c r="D1002" s="213"/>
      <c r="E1002" s="213"/>
      <c r="F1002" s="213"/>
      <c r="G1002" s="213"/>
      <c r="H1002" s="213"/>
      <c r="I1002" s="213"/>
      <c r="J1002" s="213"/>
      <c r="K1002" s="213"/>
      <c r="L1002" s="213"/>
      <c r="M1002" s="213"/>
    </row>
    <row r="1003" ht="14.25" customHeight="1">
      <c r="A1003" s="213"/>
      <c r="B1003" s="213"/>
      <c r="C1003" s="213"/>
      <c r="D1003" s="213"/>
      <c r="E1003" s="213"/>
      <c r="F1003" s="213"/>
      <c r="G1003" s="213"/>
      <c r="H1003" s="213"/>
      <c r="I1003" s="213"/>
      <c r="J1003" s="213"/>
      <c r="K1003" s="213"/>
      <c r="L1003" s="213"/>
      <c r="M1003" s="213"/>
    </row>
    <row r="1004" ht="14.25" customHeight="1">
      <c r="A1004" s="213"/>
      <c r="B1004" s="213"/>
      <c r="C1004" s="213"/>
      <c r="D1004" s="213"/>
      <c r="E1004" s="213"/>
      <c r="F1004" s="213"/>
      <c r="G1004" s="213"/>
      <c r="H1004" s="213"/>
      <c r="I1004" s="213"/>
      <c r="J1004" s="213"/>
      <c r="K1004" s="213"/>
      <c r="L1004" s="213"/>
      <c r="M1004" s="213"/>
    </row>
    <row r="1005" ht="14.25" customHeight="1">
      <c r="A1005" s="213"/>
      <c r="B1005" s="213"/>
      <c r="C1005" s="213"/>
      <c r="D1005" s="213"/>
      <c r="E1005" s="213"/>
      <c r="F1005" s="213"/>
      <c r="G1005" s="213"/>
      <c r="H1005" s="213"/>
      <c r="I1005" s="213"/>
      <c r="J1005" s="213"/>
      <c r="K1005" s="213"/>
      <c r="L1005" s="213"/>
      <c r="M1005" s="213"/>
    </row>
  </sheetData>
  <mergeCells count="14">
    <mergeCell ref="F31:F33"/>
    <mergeCell ref="G31:L31"/>
    <mergeCell ref="M31:M33"/>
    <mergeCell ref="G32:I32"/>
    <mergeCell ref="J32:L32"/>
    <mergeCell ref="A34:M34"/>
    <mergeCell ref="A50:M50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G35:G49 J35:J49 J51:J56 G51:G70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7.29"/>
    <col customWidth="1" min="3" max="3" width="44.0"/>
    <col customWidth="1" min="4" max="4" width="30.71"/>
    <col customWidth="1" min="5" max="6" width="36.86"/>
    <col customWidth="1" min="7" max="7" width="12.14"/>
    <col customWidth="1" min="8" max="8" width="15.86"/>
    <col customWidth="1" min="9" max="9" width="17.0"/>
    <col customWidth="1" min="10" max="10" width="12.14"/>
    <col customWidth="1" min="11" max="11" width="15.86"/>
    <col customWidth="1" min="12" max="12" width="17.0"/>
    <col customWidth="1" min="13" max="13" width="11.29"/>
    <col customWidth="1" min="14" max="26" width="8.71"/>
  </cols>
  <sheetData>
    <row r="1" ht="14.25" customHeight="1">
      <c r="A1" s="227">
        <v>123456.0</v>
      </c>
      <c r="B1" s="100" t="s">
        <v>68</v>
      </c>
      <c r="C1" s="101"/>
      <c r="D1" s="101"/>
      <c r="E1" s="101"/>
      <c r="F1" s="102"/>
      <c r="G1" s="228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ht="14.25" customHeight="1">
      <c r="A2" s="211" t="s">
        <v>69</v>
      </c>
      <c r="B2" s="214" t="s">
        <v>741</v>
      </c>
      <c r="C2" s="101"/>
      <c r="D2" s="101"/>
      <c r="E2" s="101"/>
      <c r="F2" s="102"/>
      <c r="G2" s="230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ht="14.25" customHeight="1">
      <c r="A3" s="106"/>
      <c r="B3" s="158" t="s">
        <v>42</v>
      </c>
      <c r="C3" s="158" t="s">
        <v>43</v>
      </c>
      <c r="D3" s="158" t="s">
        <v>70</v>
      </c>
      <c r="E3" s="158" t="s">
        <v>45</v>
      </c>
      <c r="F3" s="158" t="s">
        <v>340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 ht="14.25" customHeight="1">
      <c r="A4" s="107" t="s">
        <v>73</v>
      </c>
      <c r="B4" s="111">
        <v>13.0</v>
      </c>
      <c r="C4" s="106">
        <v>0.0</v>
      </c>
      <c r="D4" s="106">
        <v>0.0</v>
      </c>
      <c r="E4" s="106">
        <v>0.0</v>
      </c>
      <c r="F4" s="106">
        <f t="shared" ref="F4:F5" si="1">B4</f>
        <v>13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 ht="14.25" customHeight="1">
      <c r="A5" s="107" t="s">
        <v>74</v>
      </c>
      <c r="B5" s="111">
        <v>9.0</v>
      </c>
      <c r="C5" s="106">
        <v>0.0</v>
      </c>
      <c r="D5" s="106">
        <v>0.0</v>
      </c>
      <c r="E5" s="106">
        <v>0.0</v>
      </c>
      <c r="F5" s="106">
        <f t="shared" si="1"/>
        <v>9</v>
      </c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ht="14.25" customHeight="1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 ht="14.25" customHeight="1">
      <c r="A7" s="229"/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ht="14.25" customHeight="1">
      <c r="A8" s="229"/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 ht="14.25" customHeight="1">
      <c r="A9" s="229"/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 ht="14.25" customHeight="1">
      <c r="A10" s="229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 ht="14.25" customHeight="1">
      <c r="A11" s="229"/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 ht="14.25" customHeight="1">
      <c r="A12" s="229"/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 ht="14.25" customHeight="1">
      <c r="A13" s="229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 ht="14.25" customHeight="1">
      <c r="A14" s="229"/>
      <c r="B14" s="229"/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 ht="14.25" customHeight="1">
      <c r="A15" s="229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</row>
    <row r="16" ht="14.25" customHeight="1">
      <c r="A16" s="229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 ht="14.25" customHeight="1">
      <c r="A17" s="229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 ht="14.25" customHeight="1">
      <c r="A18" s="229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ht="14.25" customHeight="1">
      <c r="A19" s="229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ht="14.25" customHeight="1">
      <c r="A20" s="229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ht="14.25" customHeight="1">
      <c r="A21" s="229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ht="14.25" customHeight="1">
      <c r="A22" s="229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ht="14.25" customHeight="1">
      <c r="A23" s="229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ht="14.25" customHeight="1">
      <c r="A24" s="229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ht="14.25" customHeight="1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ht="14.25" customHeight="1">
      <c r="A26" s="229"/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ht="14.25" customHeight="1">
      <c r="A27" s="229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ht="14.25" customHeight="1">
      <c r="A28" s="229"/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ht="14.25" customHeight="1">
      <c r="A29" s="229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ht="14.25" customHeight="1">
      <c r="A30" s="229"/>
      <c r="B30" s="229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ht="14.25" customHeight="1">
      <c r="A31" s="215" t="s">
        <v>75</v>
      </c>
      <c r="B31" s="215" t="s">
        <v>7</v>
      </c>
      <c r="C31" s="215" t="s">
        <v>176</v>
      </c>
      <c r="D31" s="215" t="s">
        <v>77</v>
      </c>
      <c r="E31" s="215" t="s">
        <v>78</v>
      </c>
      <c r="F31" s="215" t="s">
        <v>79</v>
      </c>
      <c r="G31" s="216" t="s">
        <v>80</v>
      </c>
      <c r="H31" s="101"/>
      <c r="I31" s="101"/>
      <c r="J31" s="101"/>
      <c r="K31" s="101"/>
      <c r="L31" s="102"/>
      <c r="M31" s="215" t="s">
        <v>81</v>
      </c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ht="14.25" customHeight="1">
      <c r="A32" s="26"/>
      <c r="B32" s="26"/>
      <c r="C32" s="26"/>
      <c r="D32" s="26"/>
      <c r="E32" s="26"/>
      <c r="F32" s="26"/>
      <c r="G32" s="216" t="s">
        <v>50</v>
      </c>
      <c r="H32" s="101"/>
      <c r="I32" s="102"/>
      <c r="J32" s="216" t="s">
        <v>51</v>
      </c>
      <c r="K32" s="101"/>
      <c r="L32" s="102"/>
      <c r="M32" s="26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ht="14.25" customHeight="1">
      <c r="A33" s="28"/>
      <c r="B33" s="28"/>
      <c r="C33" s="28"/>
      <c r="D33" s="28"/>
      <c r="E33" s="28"/>
      <c r="F33" s="28"/>
      <c r="G33" s="217" t="s">
        <v>82</v>
      </c>
      <c r="H33" s="218" t="s">
        <v>83</v>
      </c>
      <c r="I33" s="217" t="s">
        <v>84</v>
      </c>
      <c r="J33" s="217" t="s">
        <v>82</v>
      </c>
      <c r="K33" s="217" t="s">
        <v>83</v>
      </c>
      <c r="L33" s="217" t="s">
        <v>84</v>
      </c>
      <c r="M33" s="28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 ht="14.25" customHeight="1">
      <c r="A34" s="219" t="s">
        <v>742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>
      <c r="A35" s="231" t="s">
        <v>342</v>
      </c>
      <c r="B35" s="133" t="s">
        <v>743</v>
      </c>
      <c r="C35" s="133" t="s">
        <v>744</v>
      </c>
      <c r="D35" s="133" t="s">
        <v>745</v>
      </c>
      <c r="E35" s="133" t="s">
        <v>746</v>
      </c>
      <c r="F35" s="133" t="s">
        <v>746</v>
      </c>
      <c r="G35" s="180" t="s">
        <v>91</v>
      </c>
      <c r="H35" s="125">
        <v>46108.0</v>
      </c>
      <c r="I35" s="135" t="s">
        <v>415</v>
      </c>
      <c r="J35" s="180"/>
      <c r="K35" s="125"/>
      <c r="L35" s="135"/>
      <c r="M35" s="224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>
      <c r="A36" s="231" t="s">
        <v>348</v>
      </c>
      <c r="B36" s="133" t="s">
        <v>747</v>
      </c>
      <c r="C36" s="133" t="s">
        <v>748</v>
      </c>
      <c r="D36" s="133" t="s">
        <v>749</v>
      </c>
      <c r="E36" s="133" t="s">
        <v>750</v>
      </c>
      <c r="F36" s="133" t="s">
        <v>750</v>
      </c>
      <c r="G36" s="180" t="s">
        <v>91</v>
      </c>
      <c r="H36" s="125">
        <v>46108.0</v>
      </c>
      <c r="I36" s="135" t="s">
        <v>415</v>
      </c>
      <c r="J36" s="180"/>
      <c r="K36" s="125"/>
      <c r="L36" s="135"/>
      <c r="M36" s="224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>
      <c r="A37" s="231" t="s">
        <v>353</v>
      </c>
      <c r="B37" s="133" t="s">
        <v>751</v>
      </c>
      <c r="C37" s="133" t="s">
        <v>752</v>
      </c>
      <c r="D37" s="133" t="s">
        <v>753</v>
      </c>
      <c r="E37" s="133" t="s">
        <v>754</v>
      </c>
      <c r="F37" s="133" t="s">
        <v>754</v>
      </c>
      <c r="G37" s="180" t="s">
        <v>91</v>
      </c>
      <c r="H37" s="125">
        <v>46108.0</v>
      </c>
      <c r="I37" s="135" t="s">
        <v>415</v>
      </c>
      <c r="J37" s="180"/>
      <c r="K37" s="125"/>
      <c r="L37" s="135"/>
      <c r="M37" s="224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>
      <c r="A38" s="231" t="s">
        <v>358</v>
      </c>
      <c r="B38" s="133" t="s">
        <v>364</v>
      </c>
      <c r="C38" s="133" t="s">
        <v>755</v>
      </c>
      <c r="D38" s="232"/>
      <c r="E38" s="133" t="s">
        <v>756</v>
      </c>
      <c r="F38" s="133" t="s">
        <v>756</v>
      </c>
      <c r="G38" s="180"/>
      <c r="H38" s="125">
        <v>46108.0</v>
      </c>
      <c r="I38" s="135" t="s">
        <v>415</v>
      </c>
      <c r="J38" s="180"/>
      <c r="K38" s="125"/>
      <c r="L38" s="135"/>
      <c r="M38" s="224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 ht="14.25" customHeight="1">
      <c r="A39" s="164" t="s">
        <v>757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2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 ht="14.25" customHeight="1">
      <c r="A40" s="231" t="s">
        <v>368</v>
      </c>
      <c r="B40" s="133" t="s">
        <v>758</v>
      </c>
      <c r="C40" s="133" t="s">
        <v>759</v>
      </c>
      <c r="D40" s="133" t="s">
        <v>760</v>
      </c>
      <c r="E40" s="133" t="s">
        <v>761</v>
      </c>
      <c r="F40" s="133" t="s">
        <v>761</v>
      </c>
      <c r="G40" s="224" t="s">
        <v>91</v>
      </c>
      <c r="H40" s="125">
        <v>46108.0</v>
      </c>
      <c r="I40" s="135" t="s">
        <v>415</v>
      </c>
      <c r="J40" s="180" t="s">
        <v>91</v>
      </c>
      <c r="K40" s="125">
        <v>46108.0</v>
      </c>
      <c r="L40" s="135" t="s">
        <v>415</v>
      </c>
      <c r="M40" s="224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>
      <c r="A41" s="231" t="s">
        <v>373</v>
      </c>
      <c r="B41" s="133" t="s">
        <v>762</v>
      </c>
      <c r="C41" s="133" t="s">
        <v>763</v>
      </c>
      <c r="D41" s="232"/>
      <c r="E41" s="133" t="s">
        <v>764</v>
      </c>
      <c r="F41" s="133" t="s">
        <v>764</v>
      </c>
      <c r="G41" s="224" t="s">
        <v>91</v>
      </c>
      <c r="H41" s="125">
        <v>46108.0</v>
      </c>
      <c r="I41" s="135" t="s">
        <v>415</v>
      </c>
      <c r="J41" s="180" t="s">
        <v>91</v>
      </c>
      <c r="K41" s="125">
        <v>46108.0</v>
      </c>
      <c r="L41" s="135" t="s">
        <v>415</v>
      </c>
      <c r="M41" s="224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>
      <c r="A42" s="231" t="s">
        <v>378</v>
      </c>
      <c r="B42" s="133" t="s">
        <v>765</v>
      </c>
      <c r="C42" s="133" t="s">
        <v>766</v>
      </c>
      <c r="D42" s="232"/>
      <c r="E42" s="133" t="s">
        <v>767</v>
      </c>
      <c r="F42" s="133" t="s">
        <v>767</v>
      </c>
      <c r="G42" s="224" t="s">
        <v>91</v>
      </c>
      <c r="H42" s="125">
        <v>46108.0</v>
      </c>
      <c r="I42" s="135" t="s">
        <v>415</v>
      </c>
      <c r="J42" s="180" t="s">
        <v>91</v>
      </c>
      <c r="K42" s="125">
        <v>46108.0</v>
      </c>
      <c r="L42" s="135" t="s">
        <v>415</v>
      </c>
      <c r="M42" s="224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>
      <c r="A43" s="231" t="s">
        <v>383</v>
      </c>
      <c r="B43" s="133" t="s">
        <v>768</v>
      </c>
      <c r="C43" s="133" t="s">
        <v>769</v>
      </c>
      <c r="D43" s="133" t="s">
        <v>770</v>
      </c>
      <c r="E43" s="133" t="s">
        <v>771</v>
      </c>
      <c r="F43" s="133" t="s">
        <v>771</v>
      </c>
      <c r="G43" s="224" t="s">
        <v>91</v>
      </c>
      <c r="H43" s="125">
        <v>46108.0</v>
      </c>
      <c r="I43" s="135" t="s">
        <v>415</v>
      </c>
      <c r="J43" s="180"/>
      <c r="K43" s="125">
        <v>46108.0</v>
      </c>
      <c r="L43" s="135" t="s">
        <v>415</v>
      </c>
      <c r="M43" s="224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>
      <c r="A44" s="231" t="s">
        <v>388</v>
      </c>
      <c r="B44" s="133" t="s">
        <v>772</v>
      </c>
      <c r="C44" s="133" t="s">
        <v>773</v>
      </c>
      <c r="D44" s="232"/>
      <c r="E44" s="133" t="s">
        <v>774</v>
      </c>
      <c r="F44" s="133" t="s">
        <v>774</v>
      </c>
      <c r="G44" s="224" t="s">
        <v>91</v>
      </c>
      <c r="H44" s="125">
        <v>46108.0</v>
      </c>
      <c r="I44" s="135" t="s">
        <v>415</v>
      </c>
      <c r="J44" s="180" t="s">
        <v>91</v>
      </c>
      <c r="K44" s="125">
        <v>46108.0</v>
      </c>
      <c r="L44" s="135" t="s">
        <v>415</v>
      </c>
      <c r="M44" s="224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>
      <c r="A45" s="231" t="s">
        <v>393</v>
      </c>
      <c r="B45" s="133" t="s">
        <v>775</v>
      </c>
      <c r="C45" s="133" t="s">
        <v>776</v>
      </c>
      <c r="D45" s="133" t="s">
        <v>777</v>
      </c>
      <c r="E45" s="133" t="s">
        <v>778</v>
      </c>
      <c r="F45" s="133" t="s">
        <v>778</v>
      </c>
      <c r="G45" s="224" t="s">
        <v>91</v>
      </c>
      <c r="H45" s="125">
        <v>46108.0</v>
      </c>
      <c r="I45" s="135" t="s">
        <v>415</v>
      </c>
      <c r="J45" s="180" t="s">
        <v>91</v>
      </c>
      <c r="K45" s="125">
        <v>46108.0</v>
      </c>
      <c r="L45" s="135" t="s">
        <v>415</v>
      </c>
      <c r="M45" s="224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>
      <c r="A46" s="231" t="s">
        <v>398</v>
      </c>
      <c r="B46" s="133" t="s">
        <v>779</v>
      </c>
      <c r="C46" s="133" t="s">
        <v>780</v>
      </c>
      <c r="D46" s="133" t="s">
        <v>781</v>
      </c>
      <c r="E46" s="133" t="s">
        <v>782</v>
      </c>
      <c r="F46" s="133" t="s">
        <v>782</v>
      </c>
      <c r="G46" s="224" t="s">
        <v>91</v>
      </c>
      <c r="H46" s="125">
        <v>46108.0</v>
      </c>
      <c r="I46" s="135" t="s">
        <v>415</v>
      </c>
      <c r="J46" s="180" t="s">
        <v>91</v>
      </c>
      <c r="K46" s="125">
        <v>46108.0</v>
      </c>
      <c r="L46" s="135" t="s">
        <v>415</v>
      </c>
      <c r="M46" s="224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>
      <c r="A47" s="231" t="s">
        <v>402</v>
      </c>
      <c r="B47" s="133" t="s">
        <v>783</v>
      </c>
      <c r="C47" s="133" t="s">
        <v>784</v>
      </c>
      <c r="D47" s="233"/>
      <c r="E47" s="133" t="s">
        <v>785</v>
      </c>
      <c r="F47" s="133" t="s">
        <v>785</v>
      </c>
      <c r="G47" s="224" t="s">
        <v>91</v>
      </c>
      <c r="H47" s="125">
        <v>46108.0</v>
      </c>
      <c r="I47" s="135" t="s">
        <v>415</v>
      </c>
      <c r="J47" s="180"/>
      <c r="K47" s="125">
        <v>46108.0</v>
      </c>
      <c r="L47" s="135" t="s">
        <v>415</v>
      </c>
      <c r="M47" s="234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>
      <c r="A48" s="231" t="s">
        <v>786</v>
      </c>
      <c r="B48" s="133" t="s">
        <v>787</v>
      </c>
      <c r="C48" s="133" t="s">
        <v>788</v>
      </c>
      <c r="D48" s="133" t="s">
        <v>789</v>
      </c>
      <c r="E48" s="133" t="s">
        <v>790</v>
      </c>
      <c r="F48" s="133" t="s">
        <v>790</v>
      </c>
      <c r="G48" s="224" t="s">
        <v>91</v>
      </c>
      <c r="H48" s="125">
        <v>46108.0</v>
      </c>
      <c r="I48" s="135" t="s">
        <v>415</v>
      </c>
      <c r="J48" s="180" t="s">
        <v>91</v>
      </c>
      <c r="K48" s="125">
        <v>46108.0</v>
      </c>
      <c r="L48" s="135" t="s">
        <v>415</v>
      </c>
      <c r="M48" s="234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 ht="14.25" customHeight="1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ht="14.2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 ht="14.25" customHeight="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ht="14.25" customHeight="1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ht="14.25" customHeight="1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 ht="14.2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 ht="14.25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 ht="14.25" customHeight="1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 ht="14.25" customHeight="1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ht="14.25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ht="14.25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ht="14.2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ht="14.25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ht="14.25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ht="14.25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ht="14.25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ht="14.2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ht="14.25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ht="14.25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ht="14.25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ht="14.25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ht="14.25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ht="14.25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ht="14.25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ht="14.2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ht="14.25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ht="14.25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ht="14.25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ht="14.2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ht="14.2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ht="14.2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ht="14.2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ht="14.2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ht="14.2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ht="14.2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ht="14.2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ht="14.2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ht="14.2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ht="14.2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ht="14.2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ht="14.2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ht="14.2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ht="14.2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ht="14.2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ht="14.2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ht="14.2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ht="14.2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ht="14.2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ht="14.2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ht="14.2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ht="14.2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ht="14.2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ht="14.2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ht="14.2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ht="14.2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ht="14.2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ht="14.2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ht="14.2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ht="14.2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ht="14.2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ht="14.2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ht="14.2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ht="14.2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ht="14.2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ht="14.2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ht="14.2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ht="14.2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ht="14.2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ht="14.2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ht="14.2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ht="14.2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ht="14.2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ht="14.2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ht="14.2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ht="14.2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ht="14.2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ht="14.2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ht="14.2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ht="14.2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ht="14.2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ht="14.2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ht="14.2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ht="14.2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ht="14.2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ht="14.2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ht="14.2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ht="14.2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ht="14.2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ht="14.2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ht="14.2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ht="14.2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ht="14.2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ht="14.2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ht="14.2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ht="14.2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ht="14.2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ht="14.2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ht="14.2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ht="14.2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ht="14.2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ht="14.2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ht="14.2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ht="14.2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ht="14.2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ht="14.2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ht="14.2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ht="14.2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ht="14.2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ht="14.2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ht="14.2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ht="14.2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ht="14.2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ht="14.2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ht="14.2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ht="14.2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ht="14.2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ht="14.2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ht="14.2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ht="14.2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ht="14.2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ht="14.2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ht="14.2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ht="14.2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ht="14.2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ht="14.2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ht="14.2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ht="14.2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ht="14.2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ht="14.2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ht="14.2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ht="14.2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ht="14.2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ht="14.2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ht="14.2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ht="14.2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ht="14.2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ht="14.2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ht="14.2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ht="14.2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ht="14.2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ht="14.2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ht="14.2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ht="14.2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ht="14.2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ht="14.2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ht="14.2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ht="14.2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ht="14.2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ht="14.2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ht="14.2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ht="14.2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ht="14.2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ht="14.2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ht="14.2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ht="14.2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ht="14.2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ht="14.2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ht="14.2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ht="14.2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ht="14.2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ht="14.2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ht="14.2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ht="14.2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ht="14.2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ht="14.2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ht="14.2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ht="14.2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ht="14.2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ht="14.2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ht="14.2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ht="14.2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ht="14.2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ht="14.2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ht="14.2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ht="14.2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ht="14.2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ht="14.2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ht="14.2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ht="14.2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ht="14.2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ht="14.2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ht="14.2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ht="14.2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ht="14.2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ht="14.2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ht="14.2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ht="14.2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ht="14.2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ht="14.2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ht="14.2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ht="14.2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ht="14.2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ht="14.2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ht="14.2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ht="14.2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ht="14.2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ht="14.2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ht="14.2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ht="14.2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ht="14.2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ht="14.2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ht="14.2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ht="14.2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ht="14.2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ht="14.2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ht="14.2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ht="14.2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ht="14.2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ht="14.2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ht="14.2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ht="14.2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ht="14.2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ht="14.2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ht="14.2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ht="14.2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ht="14.2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ht="14.2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ht="14.2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ht="14.2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ht="14.2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ht="14.2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ht="14.2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ht="14.2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ht="14.2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ht="14.2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ht="14.2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ht="14.2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ht="14.2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ht="14.2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ht="14.2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ht="14.2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ht="14.2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ht="14.2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ht="14.2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ht="14.2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ht="14.2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ht="14.2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ht="14.2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ht="14.2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ht="14.2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ht="14.2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ht="14.2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ht="14.2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ht="14.2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ht="14.2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ht="14.2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ht="14.2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ht="14.2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ht="14.2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ht="14.2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ht="14.2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ht="14.2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ht="14.2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ht="14.2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ht="14.2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ht="14.2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ht="14.2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ht="14.2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ht="14.2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ht="14.2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ht="14.2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ht="14.2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ht="14.2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ht="14.2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ht="14.2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ht="14.2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ht="14.2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ht="14.2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ht="14.2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ht="14.2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ht="14.2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ht="14.2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ht="14.2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ht="14.2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ht="14.2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ht="14.2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ht="14.2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ht="14.2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ht="14.2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ht="14.2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ht="14.2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ht="14.2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ht="14.2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ht="14.2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ht="14.2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ht="14.2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ht="14.2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ht="14.2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ht="14.2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ht="14.2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ht="14.2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ht="14.2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ht="14.2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ht="14.2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ht="14.2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ht="14.2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ht="14.2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ht="14.2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ht="14.2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ht="14.2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ht="14.2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ht="14.2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ht="14.2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ht="14.2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ht="14.2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ht="14.2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ht="14.2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ht="14.2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ht="14.2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ht="14.2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ht="14.2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ht="14.2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ht="14.2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ht="14.2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ht="14.2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ht="14.2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ht="14.2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ht="14.2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ht="14.2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ht="14.2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ht="14.2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ht="14.2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ht="14.2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ht="14.2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ht="14.2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ht="14.2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ht="14.2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ht="14.2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ht="14.2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ht="14.2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ht="14.2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ht="14.2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ht="14.2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ht="14.2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ht="14.2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ht="14.2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ht="14.2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ht="14.2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ht="14.2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ht="14.2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ht="14.2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ht="14.2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ht="14.2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ht="14.2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ht="14.2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ht="14.2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ht="14.2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ht="14.2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ht="14.2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ht="14.2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ht="14.2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ht="14.2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ht="14.2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ht="14.2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ht="14.2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ht="14.2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ht="14.2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ht="14.2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ht="14.2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ht="14.2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ht="14.2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ht="14.2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ht="14.2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ht="14.2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ht="14.2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ht="14.2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ht="14.2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ht="14.2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ht="14.2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ht="14.2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ht="14.2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ht="14.2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ht="14.2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ht="14.2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ht="14.2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ht="14.2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ht="14.2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ht="14.2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ht="14.2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ht="14.2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ht="14.2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ht="14.2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ht="14.2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ht="14.2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ht="14.2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ht="14.2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ht="14.2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ht="14.2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ht="14.2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ht="14.2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ht="14.2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ht="14.2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ht="14.2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ht="14.2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ht="14.2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ht="14.2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ht="14.2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ht="14.2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ht="14.2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ht="14.2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ht="14.2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ht="14.2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ht="14.2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ht="14.2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ht="14.2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ht="14.2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ht="14.2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ht="14.2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ht="14.2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ht="14.2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ht="14.2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ht="14.2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ht="14.2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ht="14.2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ht="14.2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ht="14.2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ht="14.2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ht="14.2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ht="14.2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ht="14.2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ht="14.2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ht="14.2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ht="14.2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ht="14.2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ht="14.2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ht="14.2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ht="14.2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ht="14.2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ht="14.2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ht="14.2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ht="14.2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ht="14.2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ht="14.2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ht="14.2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ht="14.2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ht="14.2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ht="14.2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ht="14.2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ht="14.2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ht="14.2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ht="14.2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ht="14.2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ht="14.2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ht="14.2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ht="14.2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ht="14.2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ht="14.2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ht="14.2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ht="14.2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ht="14.2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ht="14.2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ht="14.2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ht="14.2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ht="14.2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ht="14.2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ht="14.2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ht="14.2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ht="14.2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ht="14.2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ht="14.2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ht="14.2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ht="14.2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ht="14.2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ht="14.2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ht="14.2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ht="14.2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ht="14.2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ht="14.2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ht="14.2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ht="14.2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ht="14.2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ht="14.2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ht="14.2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ht="14.2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ht="14.2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ht="14.2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ht="14.2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ht="14.2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ht="14.2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ht="14.2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ht="14.2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ht="14.2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ht="14.2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ht="14.2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ht="14.2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ht="14.2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ht="14.2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ht="14.2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ht="14.2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ht="14.2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ht="14.2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ht="14.2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ht="14.2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ht="14.2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ht="14.2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ht="14.2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ht="14.2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ht="14.2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ht="14.2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ht="14.2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ht="14.2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ht="14.2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ht="14.2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ht="14.2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ht="14.2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ht="14.2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ht="14.2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ht="14.2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ht="14.2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ht="14.2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ht="14.2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ht="14.2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ht="14.2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ht="14.2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ht="14.2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ht="14.2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ht="14.2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ht="14.2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ht="14.2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ht="14.2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ht="14.2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ht="14.2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ht="14.2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ht="14.2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ht="14.2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ht="14.2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ht="14.2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ht="14.2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ht="14.2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ht="14.2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ht="14.2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ht="14.2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ht="14.2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ht="14.2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ht="14.2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ht="14.2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ht="14.2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ht="14.2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ht="14.2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ht="14.2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ht="14.2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ht="14.2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ht="14.2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ht="14.2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ht="14.2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ht="14.2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ht="14.2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ht="14.2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ht="14.2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ht="14.2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ht="14.2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ht="14.2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ht="14.2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ht="14.2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ht="14.2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ht="14.2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ht="14.2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ht="14.2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ht="14.2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ht="14.2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ht="14.2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ht="14.2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ht="14.2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ht="14.2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ht="14.2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ht="14.2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ht="14.2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ht="14.2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ht="14.2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ht="14.2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ht="14.2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ht="14.2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ht="14.2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ht="14.2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ht="14.2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ht="14.2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ht="14.2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ht="14.2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ht="14.2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ht="14.2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ht="14.2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ht="14.2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ht="14.2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ht="14.2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ht="14.2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ht="14.2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ht="14.2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ht="14.2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ht="14.2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ht="14.2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ht="14.2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ht="14.2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ht="14.2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ht="14.2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ht="14.2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ht="14.2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ht="14.2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ht="14.2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ht="14.2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ht="14.2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ht="14.2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ht="14.2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ht="14.2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ht="14.2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ht="14.2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ht="14.2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ht="14.2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ht="14.2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ht="14.2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ht="14.2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ht="14.2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ht="14.2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ht="14.2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ht="14.2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ht="14.2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ht="14.2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ht="14.2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ht="14.2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ht="14.2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ht="14.2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ht="14.2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ht="14.2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ht="14.2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ht="14.2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ht="14.2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ht="14.2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ht="14.2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ht="14.2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ht="14.2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ht="14.2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ht="14.2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ht="14.2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ht="14.2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ht="14.2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ht="14.2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ht="14.2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ht="14.2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ht="14.2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ht="14.2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ht="14.2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ht="14.2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ht="14.2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ht="14.2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ht="14.2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ht="14.2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ht="14.2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ht="14.2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ht="14.2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ht="14.2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ht="14.2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ht="14.2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ht="14.2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ht="14.2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ht="14.2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ht="14.2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ht="14.2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ht="14.2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ht="14.2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ht="14.2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ht="14.2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ht="14.2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ht="14.2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ht="14.2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ht="14.2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ht="14.2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ht="14.2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ht="14.2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ht="14.2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ht="14.2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ht="14.2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ht="14.2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ht="14.2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ht="14.2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ht="14.2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ht="14.2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ht="14.2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ht="14.2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ht="14.2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ht="14.2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ht="14.2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ht="14.2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ht="14.2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ht="14.2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ht="14.2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ht="14.2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ht="14.2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ht="14.2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ht="14.2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ht="14.2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ht="14.2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ht="14.2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ht="14.2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ht="14.2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ht="14.2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ht="14.2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ht="14.2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ht="14.2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ht="14.2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ht="14.2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ht="14.2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ht="14.2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ht="14.2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ht="14.2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ht="14.2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ht="14.2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ht="14.2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ht="14.2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ht="14.2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ht="14.2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ht="14.2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ht="14.2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ht="14.2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ht="14.2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ht="14.2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ht="14.2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ht="14.2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ht="14.2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ht="14.2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ht="14.2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ht="14.2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ht="14.2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ht="14.2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ht="14.2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ht="14.2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ht="14.2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ht="14.2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ht="14.2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ht="14.2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ht="14.2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ht="14.2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ht="14.2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ht="14.2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ht="14.2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ht="14.2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ht="14.2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ht="14.2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ht="14.2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ht="14.2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ht="14.2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ht="14.2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ht="14.2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ht="14.2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ht="14.2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ht="14.2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ht="14.2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ht="14.2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ht="14.2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ht="14.2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ht="14.2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ht="14.2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ht="14.2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ht="14.2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ht="14.2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ht="14.2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ht="14.2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ht="14.2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ht="14.2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ht="14.2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ht="14.2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ht="14.2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ht="14.2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ht="14.2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ht="14.2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ht="14.2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ht="14.2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ht="14.2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ht="14.2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ht="14.2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ht="14.2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ht="14.2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ht="14.2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ht="14.2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ht="14.2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ht="14.2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ht="14.2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ht="14.2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ht="14.2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ht="14.2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ht="14.2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ht="14.2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ht="14.2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ht="14.2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ht="14.2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ht="14.2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ht="14.2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ht="14.2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ht="14.2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ht="14.2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ht="14.2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ht="14.2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ht="14.2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ht="14.2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ht="14.2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ht="14.2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ht="14.2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ht="14.2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ht="14.2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ht="14.2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ht="14.2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ht="14.2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ht="14.2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ht="14.2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ht="14.2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ht="14.2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ht="14.2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ht="14.2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ht="14.2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ht="14.2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ht="14.2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ht="14.2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ht="14.2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ht="14.2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ht="14.2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ht="14.2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ht="14.2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ht="14.2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ht="14.2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ht="14.2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ht="14.2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ht="14.2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ht="14.2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ht="14.2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ht="14.2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ht="14.2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ht="14.2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ht="14.2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ht="14.2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ht="14.2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ht="14.2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ht="14.2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ht="14.2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ht="14.2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ht="14.2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ht="14.2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ht="14.2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ht="14.2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ht="14.2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ht="14.2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ht="14.2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ht="14.2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ht="14.2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ht="14.2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ht="14.2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ht="14.2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ht="14.2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ht="14.2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ht="14.2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ht="14.2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ht="14.2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ht="14.2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ht="14.2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ht="14.2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ht="14.2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ht="14.2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ht="14.2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ht="14.2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ht="14.2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ht="14.2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ht="14.2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ht="14.2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ht="14.2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ht="14.2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ht="14.2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ht="14.2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ht="14.2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ht="14.2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ht="14.2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ht="14.2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ht="14.2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ht="14.2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ht="14.2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ht="14.2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ht="14.2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ht="14.2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ht="14.2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ht="14.2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ht="14.2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ht="14.2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ht="14.2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ht="14.2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ht="14.2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ht="14.2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ht="14.2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ht="14.2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ht="14.2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ht="14.2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ht="14.2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ht="14.2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ht="14.2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ht="14.2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ht="14.2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ht="14.2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ht="14.2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ht="14.2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ht="14.2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ht="14.2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ht="14.2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ht="14.2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ht="14.2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ht="14.2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ht="14.2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ht="14.2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ht="14.2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ht="14.2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ht="14.2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ht="14.2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ht="14.2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ht="14.2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ht="14.2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ht="14.2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ht="14.2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ht="14.2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ht="14.2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ht="14.2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ht="14.2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ht="14.2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ht="14.2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ht="14.2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ht="14.2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ht="14.2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ht="14.2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ht="14.2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ht="14.2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ht="14.2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ht="14.2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ht="14.2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ht="14.2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ht="14.2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ht="14.2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ht="14.2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ht="14.2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ht="14.2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ht="14.2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ht="14.2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ht="14.2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ht="14.2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ht="14.2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ht="14.2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ht="14.2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ht="14.2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ht="14.2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ht="14.2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ht="14.2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ht="14.2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ht="14.2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ht="14.2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ht="14.2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ht="14.2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</sheetData>
  <mergeCells count="14">
    <mergeCell ref="F31:F33"/>
    <mergeCell ref="G31:L31"/>
    <mergeCell ref="M31:M33"/>
    <mergeCell ref="G32:I32"/>
    <mergeCell ref="J32:L32"/>
    <mergeCell ref="A34:M34"/>
    <mergeCell ref="A39:M39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G35:G38 J35:J38 G40:G48 J40:J48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0.29"/>
    <col customWidth="1" min="3" max="3" width="47.0"/>
    <col customWidth="1" min="4" max="4" width="30.14"/>
    <col customWidth="1" min="5" max="5" width="35.86"/>
    <col customWidth="1" min="6" max="6" width="37.29"/>
    <col customWidth="1" min="7" max="7" width="13.14"/>
    <col customWidth="1" min="8" max="8" width="15.29"/>
    <col customWidth="1" min="9" max="9" width="15.86"/>
    <col customWidth="1" min="10" max="10" width="14.43"/>
    <col customWidth="1" min="11" max="26" width="23.14"/>
  </cols>
  <sheetData>
    <row r="1" ht="14.25" customHeight="1">
      <c r="A1" s="227" t="s">
        <v>67</v>
      </c>
      <c r="B1" s="100" t="s">
        <v>68</v>
      </c>
      <c r="C1" s="101"/>
      <c r="D1" s="101"/>
      <c r="E1" s="101"/>
      <c r="F1" s="102"/>
      <c r="G1" s="235"/>
    </row>
    <row r="2" ht="14.25" customHeight="1">
      <c r="A2" s="211" t="s">
        <v>69</v>
      </c>
      <c r="B2" s="214" t="s">
        <v>791</v>
      </c>
      <c r="C2" s="101"/>
      <c r="D2" s="101"/>
      <c r="E2" s="101"/>
      <c r="F2" s="102"/>
      <c r="G2" s="236"/>
    </row>
    <row r="3" ht="14.25" customHeight="1">
      <c r="A3" s="106"/>
      <c r="B3" s="158" t="s">
        <v>42</v>
      </c>
      <c r="C3" s="158" t="s">
        <v>43</v>
      </c>
      <c r="D3" s="158" t="s">
        <v>70</v>
      </c>
      <c r="E3" s="158" t="s">
        <v>45</v>
      </c>
      <c r="F3" s="158" t="s">
        <v>340</v>
      </c>
    </row>
    <row r="4" ht="14.25" customHeight="1">
      <c r="A4" s="107" t="s">
        <v>73</v>
      </c>
      <c r="B4" s="111">
        <v>19.0</v>
      </c>
      <c r="C4" s="106">
        <v>0.0</v>
      </c>
      <c r="D4" s="106">
        <v>0.0</v>
      </c>
      <c r="E4" s="106">
        <v>0.0</v>
      </c>
      <c r="F4" s="106">
        <f t="shared" ref="F4:F5" si="1">B4</f>
        <v>19</v>
      </c>
    </row>
    <row r="5" ht="14.25" customHeight="1">
      <c r="A5" s="107" t="s">
        <v>74</v>
      </c>
      <c r="B5" s="111">
        <v>15.0</v>
      </c>
      <c r="C5" s="106">
        <v>0.0</v>
      </c>
      <c r="D5" s="106">
        <v>0.0</v>
      </c>
      <c r="E5" s="106">
        <v>0.0</v>
      </c>
      <c r="F5" s="106">
        <f t="shared" si="1"/>
        <v>15</v>
      </c>
    </row>
    <row r="6" ht="14.25" customHeight="1">
      <c r="A6" s="229"/>
      <c r="B6" s="229"/>
      <c r="C6" s="229"/>
      <c r="D6" s="229"/>
      <c r="E6" s="229"/>
      <c r="F6" s="229"/>
    </row>
    <row r="7" ht="14.25" customHeight="1">
      <c r="A7" s="229"/>
      <c r="B7" s="229"/>
      <c r="C7" s="229"/>
      <c r="D7" s="229"/>
      <c r="E7" s="229"/>
      <c r="F7" s="229"/>
    </row>
    <row r="8" ht="14.25" customHeight="1">
      <c r="A8" s="229"/>
      <c r="B8" s="229"/>
      <c r="C8" s="229"/>
      <c r="D8" s="229"/>
      <c r="E8" s="229"/>
      <c r="F8" s="229"/>
    </row>
    <row r="9" ht="14.25" customHeight="1">
      <c r="A9" s="229"/>
      <c r="B9" s="229"/>
      <c r="C9" s="229"/>
      <c r="D9" s="229"/>
      <c r="E9" s="229"/>
      <c r="F9" s="229"/>
    </row>
    <row r="10" ht="14.25" customHeight="1">
      <c r="A10" s="229"/>
      <c r="B10" s="229"/>
      <c r="C10" s="229"/>
      <c r="D10" s="229"/>
      <c r="E10" s="229"/>
      <c r="F10" s="229"/>
    </row>
    <row r="11" ht="14.25" customHeight="1">
      <c r="A11" s="229"/>
      <c r="B11" s="229"/>
      <c r="C11" s="229"/>
      <c r="D11" s="229"/>
      <c r="E11" s="229"/>
      <c r="F11" s="229"/>
    </row>
    <row r="12" ht="14.25" customHeight="1">
      <c r="A12" s="229"/>
      <c r="B12" s="229"/>
      <c r="C12" s="229"/>
      <c r="D12" s="229"/>
      <c r="E12" s="229"/>
      <c r="F12" s="229"/>
    </row>
    <row r="13" ht="14.25" customHeight="1">
      <c r="A13" s="229"/>
      <c r="B13" s="229"/>
      <c r="C13" s="229"/>
      <c r="D13" s="229"/>
      <c r="E13" s="229"/>
      <c r="F13" s="229"/>
    </row>
    <row r="14" ht="14.25" customHeight="1">
      <c r="A14" s="229"/>
      <c r="B14" s="229"/>
      <c r="C14" s="229"/>
      <c r="D14" s="229"/>
      <c r="E14" s="229"/>
      <c r="F14" s="229"/>
    </row>
    <row r="15" ht="14.25" customHeight="1">
      <c r="A15" s="229"/>
      <c r="B15" s="229"/>
      <c r="C15" s="229"/>
      <c r="D15" s="229"/>
      <c r="E15" s="229"/>
      <c r="F15" s="229"/>
    </row>
    <row r="16" ht="14.25" customHeight="1">
      <c r="A16" s="229"/>
      <c r="B16" s="229"/>
      <c r="C16" s="229"/>
      <c r="D16" s="229"/>
      <c r="E16" s="229"/>
      <c r="F16" s="229"/>
    </row>
    <row r="17" ht="14.25" customHeight="1">
      <c r="A17" s="229"/>
      <c r="B17" s="229"/>
      <c r="C17" s="229"/>
      <c r="D17" s="229"/>
      <c r="E17" s="229"/>
      <c r="F17" s="229"/>
    </row>
    <row r="18" ht="14.25" customHeight="1">
      <c r="A18" s="229"/>
      <c r="B18" s="229"/>
      <c r="C18" s="229"/>
      <c r="D18" s="229"/>
      <c r="E18" s="229"/>
      <c r="F18" s="229"/>
    </row>
    <row r="19" ht="14.25" customHeight="1">
      <c r="A19" s="229"/>
      <c r="B19" s="229"/>
      <c r="C19" s="229"/>
      <c r="D19" s="229"/>
      <c r="E19" s="229"/>
      <c r="F19" s="229"/>
    </row>
    <row r="20" ht="14.25" customHeight="1">
      <c r="A20" s="229"/>
      <c r="B20" s="229"/>
      <c r="C20" s="229"/>
      <c r="D20" s="229"/>
      <c r="E20" s="229"/>
      <c r="F20" s="229"/>
    </row>
    <row r="21" ht="14.25" customHeight="1">
      <c r="A21" s="229"/>
      <c r="B21" s="229"/>
      <c r="C21" s="229"/>
      <c r="D21" s="229"/>
      <c r="E21" s="229"/>
      <c r="F21" s="229"/>
    </row>
    <row r="22" ht="14.25" customHeight="1">
      <c r="A22" s="229"/>
      <c r="B22" s="229"/>
      <c r="C22" s="229"/>
      <c r="D22" s="229"/>
      <c r="E22" s="229"/>
      <c r="F22" s="229"/>
    </row>
    <row r="23" ht="14.25" customHeight="1">
      <c r="A23" s="229"/>
      <c r="B23" s="229"/>
      <c r="C23" s="229"/>
      <c r="D23" s="229"/>
      <c r="E23" s="229"/>
      <c r="F23" s="229"/>
    </row>
    <row r="24" ht="14.25" customHeight="1">
      <c r="A24" s="229"/>
      <c r="B24" s="229"/>
      <c r="C24" s="229"/>
      <c r="D24" s="229"/>
      <c r="E24" s="229"/>
      <c r="F24" s="229"/>
    </row>
    <row r="25" ht="14.25" customHeight="1">
      <c r="A25" s="229"/>
      <c r="B25" s="229"/>
      <c r="C25" s="229"/>
      <c r="D25" s="229"/>
      <c r="E25" s="229"/>
      <c r="F25" s="229"/>
    </row>
    <row r="26" ht="14.25" customHeight="1">
      <c r="A26" s="229"/>
      <c r="B26" s="229"/>
      <c r="C26" s="229"/>
      <c r="D26" s="229"/>
      <c r="E26" s="229"/>
      <c r="F26" s="229"/>
    </row>
    <row r="27" ht="14.25" customHeight="1">
      <c r="A27" s="229"/>
      <c r="B27" s="229"/>
      <c r="C27" s="229"/>
      <c r="D27" s="229"/>
      <c r="E27" s="229"/>
      <c r="F27" s="229"/>
    </row>
    <row r="28" ht="14.25" customHeight="1">
      <c r="A28" s="229"/>
      <c r="B28" s="229"/>
      <c r="C28" s="229"/>
      <c r="D28" s="229"/>
      <c r="E28" s="229"/>
      <c r="F28" s="229"/>
    </row>
    <row r="29" ht="14.25" customHeight="1">
      <c r="A29" s="229"/>
      <c r="B29" s="229"/>
      <c r="C29" s="229"/>
      <c r="D29" s="229"/>
      <c r="E29" s="229"/>
      <c r="F29" s="229"/>
    </row>
    <row r="30" ht="14.25" customHeight="1">
      <c r="A30" s="229"/>
      <c r="B30" s="229"/>
      <c r="C30" s="229"/>
      <c r="D30" s="229"/>
      <c r="E30" s="229"/>
      <c r="F30" s="229"/>
    </row>
    <row r="31" ht="14.25" customHeight="1">
      <c r="A31" s="215" t="s">
        <v>75</v>
      </c>
      <c r="B31" s="215" t="s">
        <v>7</v>
      </c>
      <c r="C31" s="215" t="s">
        <v>176</v>
      </c>
      <c r="D31" s="215" t="s">
        <v>77</v>
      </c>
      <c r="E31" s="215" t="s">
        <v>78</v>
      </c>
      <c r="F31" s="215" t="s">
        <v>79</v>
      </c>
      <c r="G31" s="237" t="s">
        <v>80</v>
      </c>
      <c r="H31" s="101"/>
      <c r="I31" s="101"/>
      <c r="J31" s="101"/>
      <c r="K31" s="101"/>
      <c r="L31" s="102"/>
      <c r="M31" s="238" t="s">
        <v>81</v>
      </c>
    </row>
    <row r="32" ht="14.25" customHeight="1">
      <c r="A32" s="26"/>
      <c r="B32" s="26"/>
      <c r="C32" s="26"/>
      <c r="D32" s="26"/>
      <c r="E32" s="26"/>
      <c r="F32" s="26"/>
      <c r="G32" s="237" t="s">
        <v>50</v>
      </c>
      <c r="H32" s="101"/>
      <c r="I32" s="102"/>
      <c r="J32" s="237" t="s">
        <v>51</v>
      </c>
      <c r="K32" s="101"/>
      <c r="L32" s="102"/>
      <c r="M32" s="26"/>
    </row>
    <row r="33" ht="14.25" customHeight="1">
      <c r="A33" s="28"/>
      <c r="B33" s="28"/>
      <c r="C33" s="28"/>
      <c r="D33" s="28"/>
      <c r="E33" s="28"/>
      <c r="F33" s="28"/>
      <c r="G33" s="239" t="s">
        <v>82</v>
      </c>
      <c r="H33" s="240" t="s">
        <v>83</v>
      </c>
      <c r="I33" s="239" t="s">
        <v>84</v>
      </c>
      <c r="J33" s="239" t="s">
        <v>82</v>
      </c>
      <c r="K33" s="239" t="s">
        <v>83</v>
      </c>
      <c r="L33" s="239" t="s">
        <v>84</v>
      </c>
      <c r="M33" s="28"/>
    </row>
    <row r="34" ht="14.25" customHeight="1">
      <c r="A34" s="219" t="s">
        <v>792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</row>
    <row r="35">
      <c r="A35" s="231" t="s">
        <v>342</v>
      </c>
      <c r="B35" s="133" t="s">
        <v>743</v>
      </c>
      <c r="C35" s="133" t="s">
        <v>744</v>
      </c>
      <c r="D35" s="133" t="s">
        <v>745</v>
      </c>
      <c r="E35" s="133" t="s">
        <v>746</v>
      </c>
      <c r="F35" s="133" t="s">
        <v>746</v>
      </c>
      <c r="G35" s="180" t="s">
        <v>91</v>
      </c>
      <c r="H35" s="134" t="s">
        <v>793</v>
      </c>
      <c r="I35" s="241" t="s">
        <v>575</v>
      </c>
      <c r="J35" s="180" t="s">
        <v>91</v>
      </c>
      <c r="K35" s="134" t="s">
        <v>793</v>
      </c>
      <c r="L35" s="241" t="s">
        <v>575</v>
      </c>
      <c r="M35" s="180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231" t="s">
        <v>348</v>
      </c>
      <c r="B36" s="133" t="s">
        <v>747</v>
      </c>
      <c r="C36" s="133" t="s">
        <v>748</v>
      </c>
      <c r="D36" s="133" t="s">
        <v>749</v>
      </c>
      <c r="E36" s="133" t="s">
        <v>750</v>
      </c>
      <c r="F36" s="133" t="s">
        <v>750</v>
      </c>
      <c r="G36" s="180" t="s">
        <v>91</v>
      </c>
      <c r="H36" s="134" t="s">
        <v>793</v>
      </c>
      <c r="I36" s="241" t="s">
        <v>575</v>
      </c>
      <c r="J36" s="180" t="s">
        <v>91</v>
      </c>
      <c r="K36" s="134" t="s">
        <v>793</v>
      </c>
      <c r="L36" s="241" t="s">
        <v>575</v>
      </c>
      <c r="M36" s="180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231" t="s">
        <v>353</v>
      </c>
      <c r="B37" s="133" t="s">
        <v>751</v>
      </c>
      <c r="C37" s="133" t="s">
        <v>752</v>
      </c>
      <c r="D37" s="133" t="s">
        <v>753</v>
      </c>
      <c r="E37" s="133" t="s">
        <v>754</v>
      </c>
      <c r="F37" s="133" t="s">
        <v>754</v>
      </c>
      <c r="G37" s="180" t="s">
        <v>91</v>
      </c>
      <c r="H37" s="134" t="s">
        <v>793</v>
      </c>
      <c r="I37" s="241" t="s">
        <v>575</v>
      </c>
      <c r="J37" s="180" t="s">
        <v>91</v>
      </c>
      <c r="K37" s="134" t="s">
        <v>793</v>
      </c>
      <c r="L37" s="241" t="s">
        <v>575</v>
      </c>
      <c r="M37" s="180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33" t="s">
        <v>358</v>
      </c>
      <c r="B38" s="133" t="s">
        <v>364</v>
      </c>
      <c r="C38" s="133" t="s">
        <v>755</v>
      </c>
      <c r="D38" s="242"/>
      <c r="E38" s="133" t="s">
        <v>756</v>
      </c>
      <c r="F38" s="133" t="s">
        <v>756</v>
      </c>
      <c r="G38" s="180"/>
      <c r="H38" s="134" t="s">
        <v>793</v>
      </c>
      <c r="I38" s="241" t="s">
        <v>575</v>
      </c>
      <c r="J38" s="180"/>
      <c r="K38" s="134" t="s">
        <v>793</v>
      </c>
      <c r="L38" s="241" t="s">
        <v>575</v>
      </c>
      <c r="M38" s="180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ht="14.25" customHeight="1">
      <c r="A39" s="164" t="s">
        <v>794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2"/>
    </row>
    <row r="40" ht="14.25" customHeight="1">
      <c r="A40" s="231" t="s">
        <v>368</v>
      </c>
      <c r="B40" s="133" t="s">
        <v>795</v>
      </c>
      <c r="C40" s="133" t="s">
        <v>796</v>
      </c>
      <c r="D40" s="133" t="s">
        <v>797</v>
      </c>
      <c r="E40" s="133" t="s">
        <v>798</v>
      </c>
      <c r="F40" s="133" t="s">
        <v>798</v>
      </c>
      <c r="G40" s="224" t="s">
        <v>91</v>
      </c>
      <c r="H40" s="134" t="s">
        <v>793</v>
      </c>
      <c r="I40" s="241" t="s">
        <v>575</v>
      </c>
      <c r="J40" s="224" t="s">
        <v>91</v>
      </c>
      <c r="K40" s="134" t="s">
        <v>793</v>
      </c>
      <c r="L40" s="241" t="s">
        <v>575</v>
      </c>
      <c r="M40" s="224"/>
    </row>
    <row r="41" ht="14.25" customHeight="1">
      <c r="A41" s="231" t="s">
        <v>373</v>
      </c>
      <c r="B41" s="133" t="s">
        <v>799</v>
      </c>
      <c r="C41" s="133" t="s">
        <v>800</v>
      </c>
      <c r="D41" s="133" t="s">
        <v>801</v>
      </c>
      <c r="E41" s="133" t="s">
        <v>802</v>
      </c>
      <c r="F41" s="133" t="s">
        <v>802</v>
      </c>
      <c r="G41" s="224" t="s">
        <v>91</v>
      </c>
      <c r="H41" s="134" t="s">
        <v>793</v>
      </c>
      <c r="I41" s="241" t="s">
        <v>575</v>
      </c>
      <c r="J41" s="224" t="s">
        <v>91</v>
      </c>
      <c r="K41" s="134" t="s">
        <v>793</v>
      </c>
      <c r="L41" s="241" t="s">
        <v>575</v>
      </c>
      <c r="M41" s="224"/>
    </row>
    <row r="42" ht="14.25" customHeight="1">
      <c r="A42" s="231" t="s">
        <v>378</v>
      </c>
      <c r="B42" s="133" t="s">
        <v>803</v>
      </c>
      <c r="C42" s="133" t="s">
        <v>804</v>
      </c>
      <c r="D42" s="232"/>
      <c r="E42" s="133" t="s">
        <v>805</v>
      </c>
      <c r="F42" s="133" t="s">
        <v>805</v>
      </c>
      <c r="G42" s="224" t="s">
        <v>91</v>
      </c>
      <c r="H42" s="134" t="s">
        <v>793</v>
      </c>
      <c r="I42" s="241" t="s">
        <v>575</v>
      </c>
      <c r="J42" s="224" t="s">
        <v>91</v>
      </c>
      <c r="K42" s="134" t="s">
        <v>793</v>
      </c>
      <c r="L42" s="241" t="s">
        <v>575</v>
      </c>
      <c r="M42" s="224"/>
    </row>
    <row r="43" ht="14.25" customHeight="1">
      <c r="A43" s="231" t="s">
        <v>383</v>
      </c>
      <c r="B43" s="133" t="s">
        <v>806</v>
      </c>
      <c r="C43" s="133" t="s">
        <v>807</v>
      </c>
      <c r="D43" s="242"/>
      <c r="E43" s="133" t="s">
        <v>808</v>
      </c>
      <c r="F43" s="133" t="s">
        <v>808</v>
      </c>
      <c r="G43" s="224" t="s">
        <v>91</v>
      </c>
      <c r="H43" s="134" t="s">
        <v>793</v>
      </c>
      <c r="I43" s="241" t="s">
        <v>575</v>
      </c>
      <c r="J43" s="224" t="s">
        <v>91</v>
      </c>
      <c r="K43" s="134" t="s">
        <v>793</v>
      </c>
      <c r="L43" s="241" t="s">
        <v>575</v>
      </c>
      <c r="M43" s="224"/>
    </row>
    <row r="44" ht="14.25" customHeight="1">
      <c r="A44" s="231" t="s">
        <v>388</v>
      </c>
      <c r="B44" s="133" t="s">
        <v>809</v>
      </c>
      <c r="C44" s="133" t="s">
        <v>810</v>
      </c>
      <c r="D44" s="232"/>
      <c r="E44" s="133" t="s">
        <v>811</v>
      </c>
      <c r="F44" s="133" t="s">
        <v>811</v>
      </c>
      <c r="G44" s="224" t="s">
        <v>91</v>
      </c>
      <c r="H44" s="134" t="s">
        <v>793</v>
      </c>
      <c r="I44" s="241" t="s">
        <v>575</v>
      </c>
      <c r="J44" s="224" t="s">
        <v>91</v>
      </c>
      <c r="K44" s="134" t="s">
        <v>793</v>
      </c>
      <c r="L44" s="241" t="s">
        <v>575</v>
      </c>
      <c r="M44" s="224"/>
    </row>
    <row r="45" ht="14.25" customHeight="1">
      <c r="A45" s="231" t="s">
        <v>393</v>
      </c>
      <c r="B45" s="133" t="s">
        <v>812</v>
      </c>
      <c r="C45" s="133" t="s">
        <v>813</v>
      </c>
      <c r="D45" s="242"/>
      <c r="E45" s="133" t="s">
        <v>814</v>
      </c>
      <c r="F45" s="133" t="s">
        <v>814</v>
      </c>
      <c r="G45" s="224" t="s">
        <v>91</v>
      </c>
      <c r="H45" s="134" t="s">
        <v>793</v>
      </c>
      <c r="I45" s="241" t="s">
        <v>575</v>
      </c>
      <c r="J45" s="224" t="s">
        <v>91</v>
      </c>
      <c r="K45" s="134" t="s">
        <v>793</v>
      </c>
      <c r="L45" s="241" t="s">
        <v>575</v>
      </c>
      <c r="M45" s="224"/>
    </row>
    <row r="46" ht="14.25" customHeight="1">
      <c r="A46" s="231" t="s">
        <v>398</v>
      </c>
      <c r="B46" s="133" t="s">
        <v>815</v>
      </c>
      <c r="C46" s="133" t="s">
        <v>816</v>
      </c>
      <c r="D46" s="242"/>
      <c r="E46" s="133" t="s">
        <v>817</v>
      </c>
      <c r="F46" s="133" t="s">
        <v>817</v>
      </c>
      <c r="G46" s="224" t="s">
        <v>91</v>
      </c>
      <c r="H46" s="134" t="s">
        <v>793</v>
      </c>
      <c r="I46" s="241" t="s">
        <v>575</v>
      </c>
      <c r="J46" s="224" t="s">
        <v>91</v>
      </c>
      <c r="K46" s="134" t="s">
        <v>793</v>
      </c>
      <c r="L46" s="241" t="s">
        <v>575</v>
      </c>
      <c r="M46" s="224"/>
    </row>
    <row r="47" ht="14.25" customHeight="1">
      <c r="A47" s="231" t="s">
        <v>402</v>
      </c>
      <c r="B47" s="133" t="s">
        <v>818</v>
      </c>
      <c r="C47" s="133" t="s">
        <v>819</v>
      </c>
      <c r="D47" s="233"/>
      <c r="E47" s="133" t="s">
        <v>820</v>
      </c>
      <c r="F47" s="133" t="s">
        <v>820</v>
      </c>
      <c r="G47" s="224" t="s">
        <v>91</v>
      </c>
      <c r="H47" s="134" t="s">
        <v>793</v>
      </c>
      <c r="I47" s="241" t="s">
        <v>575</v>
      </c>
      <c r="J47" s="224" t="s">
        <v>91</v>
      </c>
      <c r="K47" s="134" t="s">
        <v>793</v>
      </c>
      <c r="L47" s="241" t="s">
        <v>575</v>
      </c>
      <c r="M47" s="234"/>
    </row>
    <row r="48" ht="14.25" customHeight="1">
      <c r="A48" s="231" t="s">
        <v>786</v>
      </c>
      <c r="B48" s="133" t="s">
        <v>821</v>
      </c>
      <c r="C48" s="133" t="s">
        <v>822</v>
      </c>
      <c r="D48" s="242"/>
      <c r="E48" s="133" t="s">
        <v>823</v>
      </c>
      <c r="F48" s="133" t="s">
        <v>823</v>
      </c>
      <c r="G48" s="224" t="s">
        <v>91</v>
      </c>
      <c r="H48" s="134" t="s">
        <v>793</v>
      </c>
      <c r="I48" s="241" t="s">
        <v>575</v>
      </c>
      <c r="J48" s="224" t="s">
        <v>91</v>
      </c>
      <c r="K48" s="134" t="s">
        <v>793</v>
      </c>
      <c r="L48" s="241" t="s">
        <v>575</v>
      </c>
      <c r="M48" s="234"/>
    </row>
    <row r="49" ht="14.25" customHeight="1">
      <c r="A49" s="231" t="s">
        <v>824</v>
      </c>
      <c r="B49" s="133" t="s">
        <v>825</v>
      </c>
      <c r="C49" s="133" t="s">
        <v>826</v>
      </c>
      <c r="D49" s="233"/>
      <c r="E49" s="133" t="s">
        <v>827</v>
      </c>
      <c r="F49" s="133" t="s">
        <v>827</v>
      </c>
      <c r="G49" s="224" t="s">
        <v>91</v>
      </c>
      <c r="H49" s="134" t="s">
        <v>793</v>
      </c>
      <c r="I49" s="241" t="s">
        <v>575</v>
      </c>
      <c r="J49" s="224" t="s">
        <v>91</v>
      </c>
      <c r="K49" s="134" t="s">
        <v>793</v>
      </c>
      <c r="L49" s="241" t="s">
        <v>575</v>
      </c>
      <c r="M49" s="234"/>
    </row>
    <row r="50" ht="14.25" customHeight="1">
      <c r="A50" s="231" t="s">
        <v>828</v>
      </c>
      <c r="B50" s="133" t="s">
        <v>829</v>
      </c>
      <c r="C50" s="133" t="s">
        <v>830</v>
      </c>
      <c r="D50" s="233"/>
      <c r="E50" s="133" t="s">
        <v>831</v>
      </c>
      <c r="F50" s="133" t="s">
        <v>831</v>
      </c>
      <c r="G50" s="224" t="s">
        <v>91</v>
      </c>
      <c r="H50" s="134" t="s">
        <v>793</v>
      </c>
      <c r="I50" s="241" t="s">
        <v>575</v>
      </c>
      <c r="J50" s="224" t="s">
        <v>91</v>
      </c>
      <c r="K50" s="134" t="s">
        <v>793</v>
      </c>
      <c r="L50" s="241" t="s">
        <v>575</v>
      </c>
      <c r="M50" s="234"/>
    </row>
    <row r="51" ht="14.25" customHeight="1">
      <c r="A51" s="231" t="s">
        <v>832</v>
      </c>
      <c r="B51" s="133" t="s">
        <v>833</v>
      </c>
      <c r="C51" s="133" t="s">
        <v>834</v>
      </c>
      <c r="D51" s="233"/>
      <c r="E51" s="133" t="s">
        <v>835</v>
      </c>
      <c r="F51" s="133" t="s">
        <v>835</v>
      </c>
      <c r="G51" s="224" t="s">
        <v>91</v>
      </c>
      <c r="H51" s="134" t="s">
        <v>793</v>
      </c>
      <c r="I51" s="241" t="s">
        <v>575</v>
      </c>
      <c r="J51" s="224" t="s">
        <v>91</v>
      </c>
      <c r="K51" s="134" t="s">
        <v>793</v>
      </c>
      <c r="L51" s="241" t="s">
        <v>575</v>
      </c>
      <c r="M51" s="234"/>
    </row>
    <row r="52" ht="14.25" customHeight="1">
      <c r="A52" s="231" t="s">
        <v>836</v>
      </c>
      <c r="B52" s="133" t="s">
        <v>837</v>
      </c>
      <c r="C52" s="133" t="s">
        <v>838</v>
      </c>
      <c r="D52" s="233"/>
      <c r="E52" s="133" t="s">
        <v>839</v>
      </c>
      <c r="F52" s="133" t="s">
        <v>839</v>
      </c>
      <c r="G52" s="224" t="s">
        <v>91</v>
      </c>
      <c r="H52" s="134" t="s">
        <v>793</v>
      </c>
      <c r="I52" s="241" t="s">
        <v>575</v>
      </c>
      <c r="J52" s="224" t="s">
        <v>91</v>
      </c>
      <c r="K52" s="134" t="s">
        <v>793</v>
      </c>
      <c r="L52" s="241" t="s">
        <v>575</v>
      </c>
      <c r="M52" s="234"/>
    </row>
    <row r="53" ht="14.25" customHeight="1">
      <c r="A53" s="231" t="s">
        <v>840</v>
      </c>
      <c r="B53" s="133" t="s">
        <v>841</v>
      </c>
      <c r="C53" s="133" t="s">
        <v>842</v>
      </c>
      <c r="D53" s="133" t="s">
        <v>843</v>
      </c>
      <c r="E53" s="133" t="s">
        <v>844</v>
      </c>
      <c r="F53" s="133" t="s">
        <v>844</v>
      </c>
      <c r="G53" s="224" t="s">
        <v>91</v>
      </c>
      <c r="H53" s="134" t="s">
        <v>793</v>
      </c>
      <c r="I53" s="241" t="s">
        <v>575</v>
      </c>
      <c r="J53" s="224" t="s">
        <v>91</v>
      </c>
      <c r="K53" s="134" t="s">
        <v>793</v>
      </c>
      <c r="L53" s="241" t="s">
        <v>575</v>
      </c>
      <c r="M53" s="234"/>
    </row>
    <row r="54" ht="14.25" customHeight="1">
      <c r="A54" s="231" t="s">
        <v>845</v>
      </c>
      <c r="B54" s="133" t="s">
        <v>846</v>
      </c>
      <c r="C54" s="133" t="s">
        <v>847</v>
      </c>
      <c r="D54" s="233"/>
      <c r="E54" s="133" t="s">
        <v>848</v>
      </c>
      <c r="F54" s="133" t="s">
        <v>848</v>
      </c>
      <c r="G54" s="224" t="s">
        <v>91</v>
      </c>
      <c r="H54" s="134" t="s">
        <v>793</v>
      </c>
      <c r="I54" s="241" t="s">
        <v>575</v>
      </c>
      <c r="J54" s="224" t="s">
        <v>91</v>
      </c>
      <c r="K54" s="134" t="s">
        <v>793</v>
      </c>
      <c r="L54" s="241" t="s">
        <v>575</v>
      </c>
      <c r="M54" s="234"/>
    </row>
    <row r="55" ht="14.25" customHeight="1">
      <c r="A55" s="229"/>
      <c r="B55" s="229"/>
      <c r="C55" s="229"/>
      <c r="D55" s="229"/>
      <c r="E55" s="229"/>
      <c r="F55" s="229"/>
    </row>
    <row r="56" ht="14.25" customHeight="1">
      <c r="A56" s="229"/>
      <c r="B56" s="229"/>
      <c r="C56" s="229"/>
      <c r="D56" s="229"/>
      <c r="E56" s="229"/>
      <c r="F56" s="229"/>
    </row>
    <row r="57" ht="14.25" customHeight="1">
      <c r="A57" s="229"/>
      <c r="B57" s="229"/>
      <c r="C57" s="229"/>
      <c r="D57" s="229"/>
      <c r="E57" s="229"/>
      <c r="F57" s="229"/>
    </row>
    <row r="58" ht="14.25" customHeight="1">
      <c r="A58" s="229"/>
      <c r="B58" s="229"/>
      <c r="C58" s="229"/>
      <c r="D58" s="229"/>
      <c r="E58" s="229"/>
      <c r="F58" s="229"/>
    </row>
    <row r="59" ht="14.25" customHeight="1">
      <c r="A59" s="229"/>
      <c r="B59" s="229"/>
      <c r="C59" s="229"/>
      <c r="D59" s="229"/>
      <c r="E59" s="229"/>
      <c r="F59" s="229"/>
    </row>
    <row r="60" ht="14.25" customHeight="1">
      <c r="A60" s="229"/>
      <c r="B60" s="229"/>
      <c r="C60" s="229"/>
      <c r="D60" s="229"/>
      <c r="E60" s="229"/>
      <c r="F60" s="229"/>
    </row>
    <row r="61" ht="14.25" customHeight="1">
      <c r="A61" s="229"/>
      <c r="B61" s="229"/>
      <c r="C61" s="229"/>
      <c r="D61" s="229"/>
      <c r="E61" s="229"/>
      <c r="F61" s="229"/>
    </row>
    <row r="62" ht="14.25" customHeight="1">
      <c r="A62" s="229"/>
      <c r="B62" s="229"/>
      <c r="C62" s="229"/>
      <c r="D62" s="229"/>
      <c r="E62" s="229"/>
      <c r="F62" s="229"/>
    </row>
    <row r="63" ht="14.25" customHeight="1">
      <c r="A63" s="229"/>
      <c r="B63" s="229"/>
      <c r="C63" s="229"/>
      <c r="D63" s="229"/>
      <c r="E63" s="229"/>
      <c r="F63" s="229"/>
    </row>
    <row r="64" ht="14.25" customHeight="1">
      <c r="A64" s="229"/>
      <c r="B64" s="229"/>
      <c r="C64" s="229"/>
      <c r="D64" s="229"/>
      <c r="E64" s="229"/>
      <c r="F64" s="229"/>
    </row>
    <row r="65" ht="14.25" customHeight="1">
      <c r="A65" s="229"/>
      <c r="B65" s="229"/>
      <c r="C65" s="229"/>
      <c r="D65" s="229"/>
      <c r="E65" s="229"/>
      <c r="F65" s="229"/>
    </row>
    <row r="66" ht="14.25" customHeight="1">
      <c r="A66" s="229"/>
      <c r="B66" s="229"/>
      <c r="C66" s="229"/>
      <c r="D66" s="229"/>
      <c r="E66" s="229"/>
      <c r="F66" s="229"/>
    </row>
    <row r="67" ht="14.25" customHeight="1">
      <c r="A67" s="229"/>
      <c r="B67" s="229"/>
      <c r="C67" s="229"/>
      <c r="D67" s="229"/>
      <c r="E67" s="229"/>
      <c r="F67" s="229"/>
    </row>
    <row r="68" ht="14.25" customHeight="1">
      <c r="A68" s="229"/>
      <c r="B68" s="229"/>
      <c r="C68" s="229"/>
      <c r="D68" s="229"/>
      <c r="E68" s="229"/>
      <c r="F68" s="229"/>
    </row>
    <row r="69" ht="14.25" customHeight="1">
      <c r="A69" s="229"/>
      <c r="B69" s="229"/>
      <c r="C69" s="229"/>
      <c r="D69" s="229"/>
      <c r="E69" s="229"/>
      <c r="F69" s="229"/>
    </row>
    <row r="70" ht="14.25" customHeight="1">
      <c r="A70" s="229"/>
      <c r="B70" s="229"/>
      <c r="C70" s="229"/>
      <c r="D70" s="229"/>
      <c r="E70" s="229"/>
      <c r="F70" s="229"/>
    </row>
    <row r="71" ht="14.25" customHeight="1">
      <c r="A71" s="229"/>
      <c r="B71" s="229"/>
      <c r="C71" s="229"/>
      <c r="D71" s="229"/>
      <c r="E71" s="229"/>
      <c r="F71" s="229"/>
    </row>
    <row r="72" ht="14.25" customHeight="1">
      <c r="A72" s="229"/>
      <c r="B72" s="229"/>
      <c r="C72" s="229"/>
      <c r="D72" s="229"/>
      <c r="E72" s="229"/>
      <c r="F72" s="229"/>
    </row>
    <row r="73" ht="14.25" customHeight="1">
      <c r="A73" s="229"/>
      <c r="B73" s="229"/>
      <c r="C73" s="229"/>
      <c r="D73" s="229"/>
      <c r="E73" s="229"/>
      <c r="F73" s="229"/>
    </row>
    <row r="74" ht="14.25" customHeight="1">
      <c r="A74" s="229"/>
      <c r="B74" s="229"/>
      <c r="C74" s="229"/>
      <c r="D74" s="229"/>
      <c r="E74" s="229"/>
      <c r="F74" s="229"/>
    </row>
    <row r="75" ht="14.25" customHeight="1">
      <c r="A75" s="229"/>
      <c r="B75" s="229"/>
      <c r="C75" s="229"/>
      <c r="D75" s="229"/>
      <c r="E75" s="229"/>
      <c r="F75" s="229"/>
    </row>
    <row r="76" ht="14.25" customHeight="1">
      <c r="A76" s="229"/>
      <c r="B76" s="229"/>
      <c r="C76" s="229"/>
      <c r="D76" s="229"/>
      <c r="E76" s="229"/>
      <c r="F76" s="229"/>
    </row>
    <row r="77" ht="14.25" customHeight="1">
      <c r="A77" s="229"/>
      <c r="B77" s="229"/>
      <c r="C77" s="229"/>
      <c r="D77" s="229"/>
      <c r="E77" s="229"/>
      <c r="F77" s="229"/>
    </row>
    <row r="78" ht="14.25" customHeight="1">
      <c r="A78" s="229"/>
      <c r="B78" s="229"/>
      <c r="C78" s="229"/>
      <c r="D78" s="229"/>
      <c r="E78" s="229"/>
      <c r="F78" s="229"/>
    </row>
    <row r="79" ht="14.25" customHeight="1">
      <c r="A79" s="229"/>
      <c r="B79" s="229"/>
      <c r="C79" s="229"/>
      <c r="D79" s="229"/>
      <c r="E79" s="229"/>
      <c r="F79" s="229"/>
    </row>
    <row r="80" ht="14.25" customHeight="1">
      <c r="A80" s="229"/>
      <c r="B80" s="229"/>
      <c r="C80" s="229"/>
      <c r="D80" s="229"/>
      <c r="E80" s="229"/>
      <c r="F80" s="229"/>
    </row>
    <row r="81" ht="14.25" customHeight="1">
      <c r="A81" s="229"/>
      <c r="B81" s="229"/>
      <c r="C81" s="229"/>
      <c r="D81" s="229"/>
      <c r="E81" s="229"/>
      <c r="F81" s="229"/>
    </row>
    <row r="82" ht="14.25" customHeight="1">
      <c r="A82" s="229"/>
      <c r="B82" s="229"/>
      <c r="C82" s="229"/>
      <c r="D82" s="229"/>
      <c r="E82" s="229"/>
      <c r="F82" s="229"/>
    </row>
    <row r="83" ht="14.25" customHeight="1">
      <c r="A83" s="229"/>
      <c r="B83" s="229"/>
      <c r="C83" s="229"/>
      <c r="D83" s="229"/>
      <c r="E83" s="229"/>
      <c r="F83" s="229"/>
    </row>
    <row r="84" ht="14.25" customHeight="1">
      <c r="A84" s="229"/>
      <c r="B84" s="229"/>
      <c r="C84" s="229"/>
      <c r="D84" s="229"/>
      <c r="E84" s="229"/>
      <c r="F84" s="229"/>
    </row>
    <row r="85" ht="14.25" customHeight="1">
      <c r="A85" s="229"/>
      <c r="B85" s="229"/>
      <c r="C85" s="229"/>
      <c r="D85" s="229"/>
      <c r="E85" s="229"/>
      <c r="F85" s="229"/>
    </row>
    <row r="86" ht="14.25" customHeight="1">
      <c r="A86" s="229"/>
      <c r="B86" s="229"/>
      <c r="C86" s="229"/>
      <c r="D86" s="229"/>
      <c r="E86" s="229"/>
      <c r="F86" s="229"/>
    </row>
    <row r="87" ht="14.25" customHeight="1">
      <c r="A87" s="229"/>
      <c r="B87" s="229"/>
      <c r="C87" s="229"/>
      <c r="D87" s="229"/>
      <c r="E87" s="229"/>
      <c r="F87" s="229"/>
    </row>
    <row r="88" ht="14.25" customHeight="1">
      <c r="A88" s="229"/>
      <c r="B88" s="229"/>
      <c r="C88" s="229"/>
      <c r="D88" s="229"/>
      <c r="E88" s="229"/>
      <c r="F88" s="229"/>
    </row>
    <row r="89" ht="14.25" customHeight="1">
      <c r="A89" s="229"/>
      <c r="B89" s="229"/>
      <c r="C89" s="229"/>
      <c r="D89" s="229"/>
      <c r="E89" s="229"/>
      <c r="F89" s="229"/>
    </row>
    <row r="90" ht="14.25" customHeight="1">
      <c r="A90" s="229"/>
      <c r="B90" s="229"/>
      <c r="C90" s="229"/>
      <c r="D90" s="229"/>
      <c r="E90" s="229"/>
      <c r="F90" s="229"/>
    </row>
    <row r="91" ht="14.25" customHeight="1">
      <c r="A91" s="229"/>
      <c r="B91" s="229"/>
      <c r="C91" s="229"/>
      <c r="D91" s="229"/>
      <c r="E91" s="229"/>
      <c r="F91" s="229"/>
    </row>
    <row r="92" ht="14.25" customHeight="1">
      <c r="A92" s="229"/>
      <c r="B92" s="229"/>
      <c r="C92" s="229"/>
      <c r="D92" s="229"/>
      <c r="E92" s="229"/>
      <c r="F92" s="229"/>
    </row>
    <row r="93" ht="14.25" customHeight="1">
      <c r="A93" s="229"/>
      <c r="B93" s="229"/>
      <c r="C93" s="229"/>
      <c r="D93" s="229"/>
      <c r="E93" s="229"/>
      <c r="F93" s="229"/>
    </row>
    <row r="94" ht="14.25" customHeight="1">
      <c r="A94" s="229"/>
      <c r="B94" s="229"/>
      <c r="C94" s="229"/>
      <c r="D94" s="229"/>
      <c r="E94" s="229"/>
      <c r="F94" s="229"/>
    </row>
    <row r="95" ht="14.25" customHeight="1">
      <c r="A95" s="229"/>
      <c r="B95" s="229"/>
      <c r="C95" s="229"/>
      <c r="D95" s="229"/>
      <c r="E95" s="229"/>
      <c r="F95" s="229"/>
    </row>
    <row r="96" ht="14.25" customHeight="1">
      <c r="A96" s="229"/>
      <c r="B96" s="229"/>
      <c r="C96" s="229"/>
      <c r="D96" s="229"/>
      <c r="E96" s="229"/>
      <c r="F96" s="229"/>
    </row>
    <row r="97" ht="14.25" customHeight="1">
      <c r="A97" s="229"/>
      <c r="B97" s="229"/>
      <c r="C97" s="229"/>
      <c r="D97" s="229"/>
      <c r="E97" s="229"/>
      <c r="F97" s="229"/>
    </row>
    <row r="98" ht="14.25" customHeight="1">
      <c r="A98" s="229"/>
      <c r="B98" s="229"/>
      <c r="C98" s="229"/>
      <c r="D98" s="229"/>
      <c r="E98" s="229"/>
      <c r="F98" s="229"/>
    </row>
    <row r="99" ht="14.25" customHeight="1">
      <c r="A99" s="229"/>
      <c r="B99" s="229"/>
      <c r="C99" s="229"/>
      <c r="D99" s="229"/>
      <c r="E99" s="229"/>
      <c r="F99" s="229"/>
    </row>
    <row r="100" ht="14.25" customHeight="1">
      <c r="A100" s="229"/>
      <c r="B100" s="229"/>
      <c r="C100" s="229"/>
      <c r="D100" s="229"/>
      <c r="E100" s="229"/>
      <c r="F100" s="229"/>
    </row>
    <row r="101" ht="14.25" customHeight="1">
      <c r="A101" s="229"/>
      <c r="B101" s="229"/>
      <c r="C101" s="229"/>
      <c r="D101" s="229"/>
      <c r="E101" s="229"/>
      <c r="F101" s="229"/>
    </row>
    <row r="102" ht="14.25" customHeight="1">
      <c r="A102" s="229"/>
      <c r="B102" s="229"/>
      <c r="C102" s="229"/>
      <c r="D102" s="229"/>
      <c r="E102" s="229"/>
      <c r="F102" s="229"/>
    </row>
    <row r="103" ht="14.25" customHeight="1">
      <c r="A103" s="229"/>
      <c r="B103" s="229"/>
      <c r="C103" s="229"/>
      <c r="D103" s="229"/>
      <c r="E103" s="229"/>
      <c r="F103" s="229"/>
    </row>
    <row r="104" ht="14.25" customHeight="1">
      <c r="A104" s="229"/>
      <c r="B104" s="229"/>
      <c r="C104" s="229"/>
      <c r="D104" s="229"/>
      <c r="E104" s="229"/>
      <c r="F104" s="229"/>
    </row>
    <row r="105" ht="14.25" customHeight="1">
      <c r="A105" s="229"/>
      <c r="B105" s="229"/>
      <c r="C105" s="229"/>
      <c r="D105" s="229"/>
      <c r="E105" s="229"/>
      <c r="F105" s="229"/>
    </row>
    <row r="106" ht="14.25" customHeight="1">
      <c r="A106" s="229"/>
      <c r="B106" s="229"/>
      <c r="C106" s="229"/>
      <c r="D106" s="229"/>
      <c r="E106" s="229"/>
      <c r="F106" s="229"/>
    </row>
    <row r="107" ht="14.25" customHeight="1">
      <c r="A107" s="229"/>
      <c r="B107" s="229"/>
      <c r="C107" s="229"/>
      <c r="D107" s="229"/>
      <c r="E107" s="229"/>
      <c r="F107" s="229"/>
    </row>
    <row r="108" ht="14.25" customHeight="1">
      <c r="A108" s="229"/>
      <c r="B108" s="229"/>
      <c r="C108" s="229"/>
      <c r="D108" s="229"/>
      <c r="E108" s="229"/>
      <c r="F108" s="229"/>
    </row>
    <row r="109" ht="14.25" customHeight="1">
      <c r="A109" s="229"/>
      <c r="B109" s="229"/>
      <c r="C109" s="229"/>
      <c r="D109" s="229"/>
      <c r="E109" s="229"/>
      <c r="F109" s="229"/>
    </row>
    <row r="110" ht="14.25" customHeight="1">
      <c r="A110" s="229"/>
      <c r="B110" s="229"/>
      <c r="C110" s="229"/>
      <c r="D110" s="229"/>
      <c r="E110" s="229"/>
      <c r="F110" s="229"/>
    </row>
    <row r="111" ht="14.25" customHeight="1">
      <c r="A111" s="229"/>
      <c r="B111" s="229"/>
      <c r="C111" s="229"/>
      <c r="D111" s="229"/>
      <c r="E111" s="229"/>
      <c r="F111" s="229"/>
    </row>
    <row r="112" ht="14.25" customHeight="1">
      <c r="A112" s="229"/>
      <c r="B112" s="229"/>
      <c r="C112" s="229"/>
      <c r="D112" s="229"/>
      <c r="E112" s="229"/>
      <c r="F112" s="229"/>
    </row>
    <row r="113" ht="14.25" customHeight="1">
      <c r="A113" s="229"/>
      <c r="B113" s="229"/>
      <c r="C113" s="229"/>
      <c r="D113" s="229"/>
      <c r="E113" s="229"/>
      <c r="F113" s="229"/>
    </row>
    <row r="114" ht="14.25" customHeight="1">
      <c r="A114" s="229"/>
      <c r="B114" s="229"/>
      <c r="C114" s="229"/>
      <c r="D114" s="229"/>
      <c r="E114" s="229"/>
      <c r="F114" s="229"/>
    </row>
    <row r="115" ht="14.25" customHeight="1">
      <c r="A115" s="229"/>
      <c r="B115" s="229"/>
      <c r="C115" s="229"/>
      <c r="D115" s="229"/>
      <c r="E115" s="229"/>
      <c r="F115" s="229"/>
    </row>
    <row r="116" ht="14.25" customHeight="1">
      <c r="A116" s="229"/>
      <c r="B116" s="229"/>
      <c r="C116" s="229"/>
      <c r="D116" s="229"/>
      <c r="E116" s="229"/>
      <c r="F116" s="229"/>
    </row>
    <row r="117" ht="14.25" customHeight="1">
      <c r="A117" s="229"/>
      <c r="B117" s="229"/>
      <c r="C117" s="229"/>
      <c r="D117" s="229"/>
      <c r="E117" s="229"/>
      <c r="F117" s="229"/>
    </row>
    <row r="118" ht="14.25" customHeight="1">
      <c r="A118" s="229"/>
      <c r="B118" s="229"/>
      <c r="C118" s="229"/>
      <c r="D118" s="229"/>
      <c r="E118" s="229"/>
      <c r="F118" s="229"/>
    </row>
    <row r="119" ht="14.25" customHeight="1">
      <c r="A119" s="229"/>
      <c r="B119" s="229"/>
      <c r="C119" s="229"/>
      <c r="D119" s="229"/>
      <c r="E119" s="229"/>
      <c r="F119" s="229"/>
    </row>
    <row r="120" ht="14.25" customHeight="1">
      <c r="A120" s="229"/>
      <c r="B120" s="229"/>
      <c r="C120" s="229"/>
      <c r="D120" s="229"/>
      <c r="E120" s="229"/>
      <c r="F120" s="229"/>
    </row>
    <row r="121" ht="14.25" customHeight="1">
      <c r="A121" s="229"/>
      <c r="B121" s="229"/>
      <c r="C121" s="229"/>
      <c r="D121" s="229"/>
      <c r="E121" s="229"/>
      <c r="F121" s="229"/>
    </row>
    <row r="122" ht="14.25" customHeight="1">
      <c r="A122" s="229"/>
      <c r="B122" s="229"/>
      <c r="C122" s="229"/>
      <c r="D122" s="229"/>
      <c r="E122" s="229"/>
      <c r="F122" s="229"/>
    </row>
    <row r="123" ht="14.25" customHeight="1">
      <c r="A123" s="229"/>
      <c r="B123" s="229"/>
      <c r="C123" s="229"/>
      <c r="D123" s="229"/>
      <c r="E123" s="229"/>
      <c r="F123" s="229"/>
    </row>
    <row r="124" ht="14.25" customHeight="1">
      <c r="A124" s="229"/>
      <c r="B124" s="229"/>
      <c r="C124" s="229"/>
      <c r="D124" s="229"/>
      <c r="E124" s="229"/>
      <c r="F124" s="229"/>
    </row>
    <row r="125" ht="14.25" customHeight="1">
      <c r="A125" s="229"/>
      <c r="B125" s="229"/>
      <c r="C125" s="229"/>
      <c r="D125" s="229"/>
      <c r="E125" s="229"/>
      <c r="F125" s="229"/>
    </row>
    <row r="126" ht="14.25" customHeight="1">
      <c r="A126" s="229"/>
      <c r="B126" s="229"/>
      <c r="C126" s="229"/>
      <c r="D126" s="229"/>
      <c r="E126" s="229"/>
      <c r="F126" s="229"/>
    </row>
    <row r="127" ht="14.25" customHeight="1">
      <c r="A127" s="229"/>
      <c r="B127" s="229"/>
      <c r="C127" s="229"/>
      <c r="D127" s="229"/>
      <c r="E127" s="229"/>
      <c r="F127" s="229"/>
    </row>
    <row r="128" ht="14.25" customHeight="1">
      <c r="A128" s="229"/>
      <c r="B128" s="229"/>
      <c r="C128" s="229"/>
      <c r="D128" s="229"/>
      <c r="E128" s="229"/>
      <c r="F128" s="229"/>
    </row>
    <row r="129" ht="14.25" customHeight="1">
      <c r="A129" s="229"/>
      <c r="B129" s="229"/>
      <c r="C129" s="229"/>
      <c r="D129" s="229"/>
      <c r="E129" s="229"/>
      <c r="F129" s="229"/>
    </row>
    <row r="130" ht="14.25" customHeight="1">
      <c r="A130" s="229"/>
      <c r="B130" s="229"/>
      <c r="C130" s="229"/>
      <c r="D130" s="229"/>
      <c r="E130" s="229"/>
      <c r="F130" s="229"/>
    </row>
    <row r="131" ht="14.25" customHeight="1">
      <c r="A131" s="229"/>
      <c r="B131" s="229"/>
      <c r="C131" s="229"/>
      <c r="D131" s="229"/>
      <c r="E131" s="229"/>
      <c r="F131" s="229"/>
    </row>
    <row r="132" ht="14.25" customHeight="1">
      <c r="A132" s="229"/>
      <c r="B132" s="229"/>
      <c r="C132" s="229"/>
      <c r="D132" s="229"/>
      <c r="E132" s="229"/>
      <c r="F132" s="229"/>
    </row>
    <row r="133" ht="14.25" customHeight="1">
      <c r="A133" s="229"/>
      <c r="B133" s="229"/>
      <c r="C133" s="229"/>
      <c r="D133" s="229"/>
      <c r="E133" s="229"/>
      <c r="F133" s="229"/>
    </row>
    <row r="134" ht="14.25" customHeight="1">
      <c r="A134" s="229"/>
      <c r="B134" s="229"/>
      <c r="C134" s="229"/>
      <c r="D134" s="229"/>
      <c r="E134" s="229"/>
      <c r="F134" s="229"/>
    </row>
    <row r="135" ht="14.25" customHeight="1">
      <c r="A135" s="229"/>
      <c r="B135" s="229"/>
      <c r="C135" s="229"/>
      <c r="D135" s="229"/>
      <c r="E135" s="229"/>
      <c r="F135" s="229"/>
    </row>
    <row r="136" ht="14.25" customHeight="1">
      <c r="A136" s="229"/>
      <c r="B136" s="229"/>
      <c r="C136" s="229"/>
      <c r="D136" s="229"/>
      <c r="E136" s="229"/>
      <c r="F136" s="229"/>
    </row>
    <row r="137" ht="14.25" customHeight="1">
      <c r="A137" s="229"/>
      <c r="B137" s="229"/>
      <c r="C137" s="229"/>
      <c r="D137" s="229"/>
      <c r="E137" s="229"/>
      <c r="F137" s="229"/>
    </row>
    <row r="138" ht="14.25" customHeight="1">
      <c r="A138" s="229"/>
      <c r="B138" s="229"/>
      <c r="C138" s="229"/>
      <c r="D138" s="229"/>
      <c r="E138" s="229"/>
      <c r="F138" s="229"/>
    </row>
    <row r="139" ht="14.25" customHeight="1">
      <c r="A139" s="229"/>
      <c r="B139" s="229"/>
      <c r="C139" s="229"/>
      <c r="D139" s="229"/>
      <c r="E139" s="229"/>
      <c r="F139" s="229"/>
    </row>
    <row r="140" ht="14.25" customHeight="1">
      <c r="A140" s="229"/>
      <c r="B140" s="229"/>
      <c r="C140" s="229"/>
      <c r="D140" s="229"/>
      <c r="E140" s="229"/>
      <c r="F140" s="229"/>
    </row>
    <row r="141" ht="14.25" customHeight="1">
      <c r="A141" s="229"/>
      <c r="B141" s="229"/>
      <c r="C141" s="229"/>
      <c r="D141" s="229"/>
      <c r="E141" s="229"/>
      <c r="F141" s="229"/>
    </row>
    <row r="142" ht="14.25" customHeight="1">
      <c r="A142" s="229"/>
      <c r="B142" s="229"/>
      <c r="C142" s="229"/>
      <c r="D142" s="229"/>
      <c r="E142" s="229"/>
      <c r="F142" s="229"/>
    </row>
    <row r="143" ht="14.25" customHeight="1">
      <c r="A143" s="229"/>
      <c r="B143" s="229"/>
      <c r="C143" s="229"/>
      <c r="D143" s="229"/>
      <c r="E143" s="229"/>
      <c r="F143" s="229"/>
    </row>
    <row r="144" ht="14.25" customHeight="1">
      <c r="A144" s="229"/>
      <c r="B144" s="229"/>
      <c r="C144" s="229"/>
      <c r="D144" s="229"/>
      <c r="E144" s="229"/>
      <c r="F144" s="229"/>
    </row>
    <row r="145" ht="14.25" customHeight="1">
      <c r="A145" s="229"/>
      <c r="B145" s="229"/>
      <c r="C145" s="229"/>
      <c r="D145" s="229"/>
      <c r="E145" s="229"/>
      <c r="F145" s="229"/>
    </row>
    <row r="146" ht="14.25" customHeight="1">
      <c r="A146" s="229"/>
      <c r="B146" s="229"/>
      <c r="C146" s="229"/>
      <c r="D146" s="229"/>
      <c r="E146" s="229"/>
      <c r="F146" s="229"/>
    </row>
    <row r="147" ht="14.25" customHeight="1">
      <c r="A147" s="229"/>
      <c r="B147" s="229"/>
      <c r="C147" s="229"/>
      <c r="D147" s="229"/>
      <c r="E147" s="229"/>
      <c r="F147" s="229"/>
    </row>
    <row r="148" ht="14.25" customHeight="1">
      <c r="A148" s="229"/>
      <c r="B148" s="229"/>
      <c r="C148" s="229"/>
      <c r="D148" s="229"/>
      <c r="E148" s="229"/>
      <c r="F148" s="229"/>
    </row>
    <row r="149" ht="14.25" customHeight="1">
      <c r="A149" s="229"/>
      <c r="B149" s="229"/>
      <c r="C149" s="229"/>
      <c r="D149" s="229"/>
      <c r="E149" s="229"/>
      <c r="F149" s="229"/>
    </row>
    <row r="150" ht="14.25" customHeight="1">
      <c r="A150" s="229"/>
      <c r="B150" s="229"/>
      <c r="C150" s="229"/>
      <c r="D150" s="229"/>
      <c r="E150" s="229"/>
      <c r="F150" s="229"/>
    </row>
    <row r="151" ht="14.25" customHeight="1">
      <c r="A151" s="229"/>
      <c r="B151" s="229"/>
      <c r="C151" s="229"/>
      <c r="D151" s="229"/>
      <c r="E151" s="229"/>
      <c r="F151" s="229"/>
    </row>
    <row r="152" ht="14.25" customHeight="1">
      <c r="A152" s="229"/>
      <c r="B152" s="229"/>
      <c r="C152" s="229"/>
      <c r="D152" s="229"/>
      <c r="E152" s="229"/>
      <c r="F152" s="229"/>
    </row>
    <row r="153" ht="14.25" customHeight="1">
      <c r="A153" s="229"/>
      <c r="B153" s="229"/>
      <c r="C153" s="229"/>
      <c r="D153" s="229"/>
      <c r="E153" s="229"/>
      <c r="F153" s="229"/>
    </row>
    <row r="154" ht="14.25" customHeight="1">
      <c r="A154" s="229"/>
      <c r="B154" s="229"/>
      <c r="C154" s="229"/>
      <c r="D154" s="229"/>
      <c r="E154" s="229"/>
      <c r="F154" s="229"/>
    </row>
    <row r="155" ht="14.25" customHeight="1">
      <c r="A155" s="229"/>
      <c r="B155" s="229"/>
      <c r="C155" s="229"/>
      <c r="D155" s="229"/>
      <c r="E155" s="229"/>
      <c r="F155" s="229"/>
    </row>
    <row r="156" ht="14.25" customHeight="1">
      <c r="A156" s="229"/>
      <c r="B156" s="229"/>
      <c r="C156" s="229"/>
      <c r="D156" s="229"/>
      <c r="E156" s="229"/>
      <c r="F156" s="229"/>
    </row>
    <row r="157" ht="14.25" customHeight="1">
      <c r="A157" s="229"/>
      <c r="B157" s="229"/>
      <c r="C157" s="229"/>
      <c r="D157" s="229"/>
      <c r="E157" s="229"/>
      <c r="F157" s="229"/>
    </row>
    <row r="158" ht="14.25" customHeight="1">
      <c r="A158" s="229"/>
      <c r="B158" s="229"/>
      <c r="C158" s="229"/>
      <c r="D158" s="229"/>
      <c r="E158" s="229"/>
      <c r="F158" s="229"/>
    </row>
    <row r="159" ht="14.25" customHeight="1">
      <c r="A159" s="229"/>
      <c r="B159" s="229"/>
      <c r="C159" s="229"/>
      <c r="D159" s="229"/>
      <c r="E159" s="229"/>
      <c r="F159" s="229"/>
    </row>
    <row r="160" ht="14.25" customHeight="1">
      <c r="A160" s="229"/>
      <c r="B160" s="229"/>
      <c r="C160" s="229"/>
      <c r="D160" s="229"/>
      <c r="E160" s="229"/>
      <c r="F160" s="229"/>
    </row>
    <row r="161" ht="14.25" customHeight="1">
      <c r="A161" s="229"/>
      <c r="B161" s="229"/>
      <c r="C161" s="229"/>
      <c r="D161" s="229"/>
      <c r="E161" s="229"/>
      <c r="F161" s="229"/>
    </row>
    <row r="162" ht="14.25" customHeight="1">
      <c r="A162" s="229"/>
      <c r="B162" s="229"/>
      <c r="C162" s="229"/>
      <c r="D162" s="229"/>
      <c r="E162" s="229"/>
      <c r="F162" s="229"/>
    </row>
    <row r="163" ht="14.25" customHeight="1">
      <c r="A163" s="229"/>
      <c r="B163" s="229"/>
      <c r="C163" s="229"/>
      <c r="D163" s="229"/>
      <c r="E163" s="229"/>
      <c r="F163" s="229"/>
    </row>
    <row r="164" ht="14.25" customHeight="1">
      <c r="A164" s="229"/>
      <c r="B164" s="229"/>
      <c r="C164" s="229"/>
      <c r="D164" s="229"/>
      <c r="E164" s="229"/>
      <c r="F164" s="229"/>
    </row>
    <row r="165" ht="14.25" customHeight="1">
      <c r="A165" s="229"/>
      <c r="B165" s="229"/>
      <c r="C165" s="229"/>
      <c r="D165" s="229"/>
      <c r="E165" s="229"/>
      <c r="F165" s="229"/>
    </row>
    <row r="166" ht="14.25" customHeight="1">
      <c r="A166" s="229"/>
      <c r="B166" s="229"/>
      <c r="C166" s="229"/>
      <c r="D166" s="229"/>
      <c r="E166" s="229"/>
      <c r="F166" s="229"/>
    </row>
    <row r="167" ht="14.25" customHeight="1">
      <c r="A167" s="229"/>
      <c r="B167" s="229"/>
      <c r="C167" s="229"/>
      <c r="D167" s="229"/>
      <c r="E167" s="229"/>
      <c r="F167" s="229"/>
    </row>
    <row r="168" ht="14.25" customHeight="1">
      <c r="A168" s="229"/>
      <c r="B168" s="229"/>
      <c r="C168" s="229"/>
      <c r="D168" s="229"/>
      <c r="E168" s="229"/>
      <c r="F168" s="229"/>
    </row>
    <row r="169" ht="14.25" customHeight="1">
      <c r="A169" s="229"/>
      <c r="B169" s="229"/>
      <c r="C169" s="229"/>
      <c r="D169" s="229"/>
      <c r="E169" s="229"/>
      <c r="F169" s="229"/>
    </row>
    <row r="170" ht="14.25" customHeight="1">
      <c r="A170" s="229"/>
      <c r="B170" s="229"/>
      <c r="C170" s="229"/>
      <c r="D170" s="229"/>
      <c r="E170" s="229"/>
      <c r="F170" s="229"/>
    </row>
    <row r="171" ht="14.25" customHeight="1">
      <c r="A171" s="229"/>
      <c r="B171" s="229"/>
      <c r="C171" s="229"/>
      <c r="D171" s="229"/>
      <c r="E171" s="229"/>
      <c r="F171" s="229"/>
    </row>
    <row r="172" ht="14.25" customHeight="1">
      <c r="A172" s="229"/>
      <c r="B172" s="229"/>
      <c r="C172" s="229"/>
      <c r="D172" s="229"/>
      <c r="E172" s="229"/>
      <c r="F172" s="229"/>
    </row>
    <row r="173" ht="14.25" customHeight="1">
      <c r="A173" s="229"/>
      <c r="B173" s="229"/>
      <c r="C173" s="229"/>
      <c r="D173" s="229"/>
      <c r="E173" s="229"/>
      <c r="F173" s="229"/>
    </row>
    <row r="174" ht="14.25" customHeight="1">
      <c r="A174" s="229"/>
      <c r="B174" s="229"/>
      <c r="C174" s="229"/>
      <c r="D174" s="229"/>
      <c r="E174" s="229"/>
      <c r="F174" s="229"/>
    </row>
    <row r="175" ht="14.25" customHeight="1">
      <c r="A175" s="229"/>
      <c r="B175" s="229"/>
      <c r="C175" s="229"/>
      <c r="D175" s="229"/>
      <c r="E175" s="229"/>
      <c r="F175" s="229"/>
    </row>
    <row r="176" ht="14.25" customHeight="1">
      <c r="A176" s="229"/>
      <c r="B176" s="229"/>
      <c r="C176" s="229"/>
      <c r="D176" s="229"/>
      <c r="E176" s="229"/>
      <c r="F176" s="229"/>
    </row>
    <row r="177" ht="14.25" customHeight="1">
      <c r="A177" s="229"/>
      <c r="B177" s="229"/>
      <c r="C177" s="229"/>
      <c r="D177" s="229"/>
      <c r="E177" s="229"/>
      <c r="F177" s="229"/>
    </row>
    <row r="178" ht="14.25" customHeight="1">
      <c r="A178" s="229"/>
      <c r="B178" s="229"/>
      <c r="C178" s="229"/>
      <c r="D178" s="229"/>
      <c r="E178" s="229"/>
      <c r="F178" s="229"/>
    </row>
    <row r="179" ht="14.25" customHeight="1">
      <c r="A179" s="229"/>
      <c r="B179" s="229"/>
      <c r="C179" s="229"/>
      <c r="D179" s="229"/>
      <c r="E179" s="229"/>
      <c r="F179" s="229"/>
    </row>
    <row r="180" ht="14.25" customHeight="1">
      <c r="A180" s="229"/>
      <c r="B180" s="229"/>
      <c r="C180" s="229"/>
      <c r="D180" s="229"/>
      <c r="E180" s="229"/>
      <c r="F180" s="229"/>
    </row>
    <row r="181" ht="14.25" customHeight="1">
      <c r="A181" s="229"/>
      <c r="B181" s="229"/>
      <c r="C181" s="229"/>
      <c r="D181" s="229"/>
      <c r="E181" s="229"/>
      <c r="F181" s="229"/>
    </row>
    <row r="182" ht="14.25" customHeight="1">
      <c r="A182" s="229"/>
      <c r="B182" s="229"/>
      <c r="C182" s="229"/>
      <c r="D182" s="229"/>
      <c r="E182" s="229"/>
      <c r="F182" s="229"/>
    </row>
    <row r="183" ht="14.25" customHeight="1">
      <c r="A183" s="229"/>
      <c r="B183" s="229"/>
      <c r="C183" s="229"/>
      <c r="D183" s="229"/>
      <c r="E183" s="229"/>
      <c r="F183" s="229"/>
    </row>
    <row r="184" ht="14.25" customHeight="1">
      <c r="A184" s="229"/>
      <c r="B184" s="229"/>
      <c r="C184" s="229"/>
      <c r="D184" s="229"/>
      <c r="E184" s="229"/>
      <c r="F184" s="229"/>
    </row>
    <row r="185" ht="14.25" customHeight="1">
      <c r="A185" s="229"/>
      <c r="B185" s="229"/>
      <c r="C185" s="229"/>
      <c r="D185" s="229"/>
      <c r="E185" s="229"/>
      <c r="F185" s="229"/>
    </row>
    <row r="186" ht="14.25" customHeight="1">
      <c r="A186" s="229"/>
      <c r="B186" s="229"/>
      <c r="C186" s="229"/>
      <c r="D186" s="229"/>
      <c r="E186" s="229"/>
      <c r="F186" s="229"/>
    </row>
    <row r="187" ht="14.25" customHeight="1">
      <c r="A187" s="229"/>
      <c r="B187" s="229"/>
      <c r="C187" s="229"/>
      <c r="D187" s="229"/>
      <c r="E187" s="229"/>
      <c r="F187" s="229"/>
    </row>
    <row r="188" ht="14.25" customHeight="1">
      <c r="A188" s="229"/>
      <c r="B188" s="229"/>
      <c r="C188" s="229"/>
      <c r="D188" s="229"/>
      <c r="E188" s="229"/>
      <c r="F188" s="229"/>
    </row>
    <row r="189" ht="14.25" customHeight="1">
      <c r="A189" s="229"/>
      <c r="B189" s="229"/>
      <c r="C189" s="229"/>
      <c r="D189" s="229"/>
      <c r="E189" s="229"/>
      <c r="F189" s="229"/>
    </row>
    <row r="190" ht="14.25" customHeight="1">
      <c r="A190" s="229"/>
      <c r="B190" s="229"/>
      <c r="C190" s="229"/>
      <c r="D190" s="229"/>
      <c r="E190" s="229"/>
      <c r="F190" s="229"/>
    </row>
    <row r="191" ht="14.25" customHeight="1">
      <c r="A191" s="229"/>
      <c r="B191" s="229"/>
      <c r="C191" s="229"/>
      <c r="D191" s="229"/>
      <c r="E191" s="229"/>
      <c r="F191" s="229"/>
    </row>
    <row r="192" ht="14.25" customHeight="1">
      <c r="A192" s="229"/>
      <c r="B192" s="229"/>
      <c r="C192" s="229"/>
      <c r="D192" s="229"/>
      <c r="E192" s="229"/>
      <c r="F192" s="229"/>
    </row>
    <row r="193" ht="14.25" customHeight="1">
      <c r="A193" s="229"/>
      <c r="B193" s="229"/>
      <c r="C193" s="229"/>
      <c r="D193" s="229"/>
      <c r="E193" s="229"/>
      <c r="F193" s="229"/>
    </row>
    <row r="194" ht="14.25" customHeight="1">
      <c r="A194" s="229"/>
      <c r="B194" s="229"/>
      <c r="C194" s="229"/>
      <c r="D194" s="229"/>
      <c r="E194" s="229"/>
      <c r="F194" s="229"/>
    </row>
    <row r="195" ht="14.25" customHeight="1">
      <c r="A195" s="229"/>
      <c r="B195" s="229"/>
      <c r="C195" s="229"/>
      <c r="D195" s="229"/>
      <c r="E195" s="229"/>
      <c r="F195" s="229"/>
    </row>
    <row r="196" ht="14.25" customHeight="1">
      <c r="A196" s="229"/>
      <c r="B196" s="229"/>
      <c r="C196" s="229"/>
      <c r="D196" s="229"/>
      <c r="E196" s="229"/>
      <c r="F196" s="229"/>
    </row>
    <row r="197" ht="14.25" customHeight="1">
      <c r="A197" s="229"/>
      <c r="B197" s="229"/>
      <c r="C197" s="229"/>
      <c r="D197" s="229"/>
      <c r="E197" s="229"/>
      <c r="F197" s="229"/>
    </row>
    <row r="198" ht="14.25" customHeight="1">
      <c r="A198" s="229"/>
      <c r="B198" s="229"/>
      <c r="C198" s="229"/>
      <c r="D198" s="229"/>
      <c r="E198" s="229"/>
      <c r="F198" s="229"/>
    </row>
    <row r="199" ht="14.25" customHeight="1">
      <c r="A199" s="229"/>
      <c r="B199" s="229"/>
      <c r="C199" s="229"/>
      <c r="D199" s="229"/>
      <c r="E199" s="229"/>
      <c r="F199" s="229"/>
    </row>
    <row r="200" ht="14.25" customHeight="1">
      <c r="A200" s="229"/>
      <c r="B200" s="229"/>
      <c r="C200" s="229"/>
      <c r="D200" s="229"/>
      <c r="E200" s="229"/>
      <c r="F200" s="229"/>
    </row>
    <row r="201" ht="14.25" customHeight="1">
      <c r="A201" s="229"/>
      <c r="B201" s="229"/>
      <c r="C201" s="229"/>
      <c r="D201" s="229"/>
      <c r="E201" s="229"/>
      <c r="F201" s="229"/>
    </row>
    <row r="202" ht="14.25" customHeight="1">
      <c r="A202" s="229"/>
      <c r="B202" s="229"/>
      <c r="C202" s="229"/>
      <c r="D202" s="229"/>
      <c r="E202" s="229"/>
      <c r="F202" s="229"/>
    </row>
    <row r="203" ht="14.25" customHeight="1">
      <c r="A203" s="229"/>
      <c r="B203" s="229"/>
      <c r="C203" s="229"/>
      <c r="D203" s="229"/>
      <c r="E203" s="229"/>
      <c r="F203" s="229"/>
    </row>
    <row r="204" ht="14.25" customHeight="1">
      <c r="A204" s="229"/>
      <c r="B204" s="229"/>
      <c r="C204" s="229"/>
      <c r="D204" s="229"/>
      <c r="E204" s="229"/>
      <c r="F204" s="229"/>
    </row>
    <row r="205" ht="14.25" customHeight="1">
      <c r="A205" s="229"/>
      <c r="B205" s="229"/>
      <c r="C205" s="229"/>
      <c r="D205" s="229"/>
      <c r="E205" s="229"/>
      <c r="F205" s="229"/>
    </row>
    <row r="206" ht="14.25" customHeight="1">
      <c r="A206" s="229"/>
      <c r="B206" s="229"/>
      <c r="C206" s="229"/>
      <c r="D206" s="229"/>
      <c r="E206" s="229"/>
      <c r="F206" s="229"/>
    </row>
    <row r="207" ht="14.25" customHeight="1">
      <c r="A207" s="229"/>
      <c r="B207" s="229"/>
      <c r="C207" s="229"/>
      <c r="D207" s="229"/>
      <c r="E207" s="229"/>
      <c r="F207" s="229"/>
    </row>
    <row r="208" ht="14.25" customHeight="1">
      <c r="A208" s="229"/>
      <c r="B208" s="229"/>
      <c r="C208" s="229"/>
      <c r="D208" s="229"/>
      <c r="E208" s="229"/>
      <c r="F208" s="229"/>
    </row>
    <row r="209" ht="14.25" customHeight="1">
      <c r="A209" s="229"/>
      <c r="B209" s="229"/>
      <c r="C209" s="229"/>
      <c r="D209" s="229"/>
      <c r="E209" s="229"/>
      <c r="F209" s="229"/>
    </row>
    <row r="210" ht="14.25" customHeight="1">
      <c r="A210" s="229"/>
      <c r="B210" s="229"/>
      <c r="C210" s="229"/>
      <c r="D210" s="229"/>
      <c r="E210" s="229"/>
      <c r="F210" s="229"/>
    </row>
    <row r="211" ht="14.25" customHeight="1">
      <c r="A211" s="229"/>
      <c r="B211" s="229"/>
      <c r="C211" s="229"/>
      <c r="D211" s="229"/>
      <c r="E211" s="229"/>
      <c r="F211" s="229"/>
    </row>
    <row r="212" ht="14.25" customHeight="1">
      <c r="A212" s="229"/>
      <c r="B212" s="229"/>
      <c r="C212" s="229"/>
      <c r="D212" s="229"/>
      <c r="E212" s="229"/>
      <c r="F212" s="229"/>
    </row>
    <row r="213" ht="14.25" customHeight="1">
      <c r="A213" s="229"/>
      <c r="B213" s="229"/>
      <c r="C213" s="229"/>
      <c r="D213" s="229"/>
      <c r="E213" s="229"/>
      <c r="F213" s="229"/>
    </row>
    <row r="214" ht="14.25" customHeight="1">
      <c r="A214" s="229"/>
      <c r="B214" s="229"/>
      <c r="C214" s="229"/>
      <c r="D214" s="229"/>
      <c r="E214" s="229"/>
      <c r="F214" s="229"/>
    </row>
    <row r="215" ht="14.25" customHeight="1">
      <c r="A215" s="229"/>
      <c r="B215" s="229"/>
      <c r="C215" s="229"/>
      <c r="D215" s="229"/>
      <c r="E215" s="229"/>
      <c r="F215" s="229"/>
    </row>
    <row r="216" ht="14.25" customHeight="1">
      <c r="A216" s="229"/>
      <c r="B216" s="229"/>
      <c r="C216" s="229"/>
      <c r="D216" s="229"/>
      <c r="E216" s="229"/>
      <c r="F216" s="229"/>
    </row>
    <row r="217" ht="14.25" customHeight="1">
      <c r="A217" s="229"/>
      <c r="B217" s="229"/>
      <c r="C217" s="229"/>
      <c r="D217" s="229"/>
      <c r="E217" s="229"/>
      <c r="F217" s="229"/>
    </row>
    <row r="218" ht="14.25" customHeight="1">
      <c r="A218" s="229"/>
      <c r="B218" s="229"/>
      <c r="C218" s="229"/>
      <c r="D218" s="229"/>
      <c r="E218" s="229"/>
      <c r="F218" s="229"/>
    </row>
    <row r="219" ht="14.25" customHeight="1">
      <c r="A219" s="229"/>
      <c r="B219" s="229"/>
      <c r="C219" s="229"/>
      <c r="D219" s="229"/>
      <c r="E219" s="229"/>
      <c r="F219" s="229"/>
    </row>
    <row r="220" ht="14.25" customHeight="1">
      <c r="A220" s="229"/>
      <c r="B220" s="229"/>
      <c r="C220" s="229"/>
      <c r="D220" s="229"/>
      <c r="E220" s="229"/>
      <c r="F220" s="229"/>
    </row>
    <row r="221" ht="14.25" customHeight="1">
      <c r="A221" s="229"/>
      <c r="B221" s="229"/>
      <c r="C221" s="229"/>
      <c r="D221" s="229"/>
      <c r="E221" s="229"/>
      <c r="F221" s="229"/>
    </row>
    <row r="222" ht="14.25" customHeight="1">
      <c r="A222" s="229"/>
      <c r="B222" s="229"/>
      <c r="C222" s="229"/>
      <c r="D222" s="229"/>
      <c r="E222" s="229"/>
      <c r="F222" s="229"/>
    </row>
    <row r="223" ht="14.25" customHeight="1">
      <c r="A223" s="229"/>
      <c r="B223" s="229"/>
      <c r="C223" s="229"/>
      <c r="D223" s="229"/>
      <c r="E223" s="229"/>
      <c r="F223" s="229"/>
    </row>
    <row r="224" ht="14.25" customHeight="1">
      <c r="A224" s="229"/>
      <c r="B224" s="229"/>
      <c r="C224" s="229"/>
      <c r="D224" s="229"/>
      <c r="E224" s="229"/>
      <c r="F224" s="229"/>
    </row>
    <row r="225" ht="14.25" customHeight="1">
      <c r="A225" s="229"/>
      <c r="B225" s="229"/>
      <c r="C225" s="229"/>
      <c r="D225" s="229"/>
      <c r="E225" s="229"/>
      <c r="F225" s="229"/>
    </row>
    <row r="226" ht="14.25" customHeight="1">
      <c r="A226" s="229"/>
      <c r="B226" s="229"/>
      <c r="C226" s="229"/>
      <c r="D226" s="229"/>
      <c r="E226" s="229"/>
      <c r="F226" s="229"/>
    </row>
    <row r="227" ht="14.25" customHeight="1">
      <c r="A227" s="229"/>
      <c r="B227" s="229"/>
      <c r="C227" s="229"/>
      <c r="D227" s="229"/>
      <c r="E227" s="229"/>
      <c r="F227" s="229"/>
    </row>
    <row r="228" ht="14.25" customHeight="1">
      <c r="A228" s="229"/>
      <c r="B228" s="229"/>
      <c r="C228" s="229"/>
      <c r="D228" s="229"/>
      <c r="E228" s="229"/>
      <c r="F228" s="229"/>
    </row>
    <row r="229" ht="14.25" customHeight="1">
      <c r="A229" s="229"/>
      <c r="B229" s="229"/>
      <c r="C229" s="229"/>
      <c r="D229" s="229"/>
      <c r="E229" s="229"/>
      <c r="F229" s="229"/>
    </row>
    <row r="230" ht="14.25" customHeight="1">
      <c r="A230" s="229"/>
      <c r="B230" s="229"/>
      <c r="C230" s="229"/>
      <c r="D230" s="229"/>
      <c r="E230" s="229"/>
      <c r="F230" s="229"/>
    </row>
    <row r="231" ht="14.25" customHeight="1">
      <c r="A231" s="229"/>
      <c r="B231" s="229"/>
      <c r="C231" s="229"/>
      <c r="D231" s="229"/>
      <c r="E231" s="229"/>
      <c r="F231" s="229"/>
    </row>
    <row r="232" ht="14.25" customHeight="1">
      <c r="A232" s="229"/>
      <c r="B232" s="229"/>
      <c r="C232" s="229"/>
      <c r="D232" s="229"/>
      <c r="E232" s="229"/>
      <c r="F232" s="229"/>
    </row>
    <row r="233" ht="14.25" customHeight="1">
      <c r="A233" s="229"/>
      <c r="B233" s="229"/>
      <c r="C233" s="229"/>
      <c r="D233" s="229"/>
      <c r="E233" s="229"/>
      <c r="F233" s="229"/>
    </row>
    <row r="234" ht="14.25" customHeight="1">
      <c r="A234" s="229"/>
      <c r="B234" s="229"/>
      <c r="C234" s="229"/>
      <c r="D234" s="229"/>
      <c r="E234" s="229"/>
      <c r="F234" s="229"/>
    </row>
    <row r="235" ht="14.25" customHeight="1">
      <c r="A235" s="229"/>
      <c r="B235" s="229"/>
      <c r="C235" s="229"/>
      <c r="D235" s="229"/>
      <c r="E235" s="229"/>
      <c r="F235" s="229"/>
    </row>
    <row r="236" ht="14.25" customHeight="1">
      <c r="A236" s="229"/>
      <c r="B236" s="229"/>
      <c r="C236" s="229"/>
      <c r="D236" s="229"/>
      <c r="E236" s="229"/>
      <c r="F236" s="229"/>
    </row>
    <row r="237" ht="14.25" customHeight="1">
      <c r="A237" s="229"/>
      <c r="B237" s="229"/>
      <c r="C237" s="229"/>
      <c r="D237" s="229"/>
      <c r="E237" s="229"/>
      <c r="F237" s="229"/>
    </row>
    <row r="238" ht="14.25" customHeight="1">
      <c r="A238" s="229"/>
      <c r="B238" s="229"/>
      <c r="C238" s="229"/>
      <c r="D238" s="229"/>
      <c r="E238" s="229"/>
      <c r="F238" s="229"/>
    </row>
    <row r="239" ht="14.25" customHeight="1">
      <c r="A239" s="229"/>
      <c r="B239" s="229"/>
      <c r="C239" s="229"/>
      <c r="D239" s="229"/>
      <c r="E239" s="229"/>
      <c r="F239" s="229"/>
    </row>
    <row r="240" ht="14.25" customHeight="1">
      <c r="A240" s="229"/>
      <c r="B240" s="229"/>
      <c r="C240" s="229"/>
      <c r="D240" s="229"/>
      <c r="E240" s="229"/>
      <c r="F240" s="229"/>
    </row>
    <row r="241" ht="14.25" customHeight="1">
      <c r="A241" s="229"/>
      <c r="B241" s="229"/>
      <c r="C241" s="229"/>
      <c r="D241" s="229"/>
      <c r="E241" s="229"/>
      <c r="F241" s="229"/>
    </row>
    <row r="242" ht="14.25" customHeight="1">
      <c r="A242" s="229"/>
      <c r="B242" s="229"/>
      <c r="C242" s="229"/>
      <c r="D242" s="229"/>
      <c r="E242" s="229"/>
      <c r="F242" s="229"/>
    </row>
    <row r="243" ht="14.25" customHeight="1">
      <c r="A243" s="229"/>
      <c r="B243" s="229"/>
      <c r="C243" s="229"/>
      <c r="D243" s="229"/>
      <c r="E243" s="229"/>
      <c r="F243" s="229"/>
    </row>
    <row r="244" ht="14.25" customHeight="1">
      <c r="A244" s="229"/>
      <c r="B244" s="229"/>
      <c r="C244" s="229"/>
      <c r="D244" s="229"/>
      <c r="E244" s="229"/>
      <c r="F244" s="229"/>
    </row>
    <row r="245" ht="14.25" customHeight="1">
      <c r="A245" s="229"/>
      <c r="B245" s="229"/>
      <c r="C245" s="229"/>
      <c r="D245" s="229"/>
      <c r="E245" s="229"/>
      <c r="F245" s="229"/>
    </row>
    <row r="246" ht="14.25" customHeight="1">
      <c r="A246" s="229"/>
      <c r="B246" s="229"/>
      <c r="C246" s="229"/>
      <c r="D246" s="229"/>
      <c r="E246" s="229"/>
      <c r="F246" s="229"/>
    </row>
    <row r="247" ht="14.25" customHeight="1">
      <c r="A247" s="229"/>
      <c r="B247" s="229"/>
      <c r="C247" s="229"/>
      <c r="D247" s="229"/>
      <c r="E247" s="229"/>
      <c r="F247" s="229"/>
    </row>
    <row r="248" ht="14.25" customHeight="1">
      <c r="A248" s="229"/>
      <c r="B248" s="229"/>
      <c r="C248" s="229"/>
      <c r="D248" s="229"/>
      <c r="E248" s="229"/>
      <c r="F248" s="229"/>
    </row>
    <row r="249" ht="14.25" customHeight="1">
      <c r="A249" s="229"/>
      <c r="B249" s="229"/>
      <c r="C249" s="229"/>
      <c r="D249" s="229"/>
      <c r="E249" s="229"/>
      <c r="F249" s="229"/>
    </row>
    <row r="250" ht="14.25" customHeight="1">
      <c r="A250" s="229"/>
      <c r="B250" s="229"/>
      <c r="C250" s="229"/>
      <c r="D250" s="229"/>
      <c r="E250" s="229"/>
      <c r="F250" s="229"/>
    </row>
    <row r="251" ht="14.25" customHeight="1">
      <c r="A251" s="229"/>
      <c r="B251" s="229"/>
      <c r="C251" s="229"/>
      <c r="D251" s="229"/>
      <c r="E251" s="229"/>
      <c r="F251" s="229"/>
    </row>
    <row r="252" ht="14.25" customHeight="1">
      <c r="A252" s="229"/>
      <c r="B252" s="229"/>
      <c r="C252" s="229"/>
      <c r="D252" s="229"/>
      <c r="E252" s="229"/>
      <c r="F252" s="229"/>
    </row>
    <row r="253" ht="14.25" customHeight="1">
      <c r="A253" s="229"/>
      <c r="B253" s="229"/>
      <c r="C253" s="229"/>
      <c r="D253" s="229"/>
      <c r="E253" s="229"/>
      <c r="F253" s="229"/>
    </row>
    <row r="254" ht="14.25" customHeight="1">
      <c r="A254" s="229"/>
      <c r="B254" s="229"/>
      <c r="C254" s="229"/>
      <c r="D254" s="229"/>
      <c r="E254" s="229"/>
      <c r="F254" s="229"/>
    </row>
    <row r="255" ht="14.25" customHeight="1">
      <c r="A255" s="229"/>
      <c r="B255" s="229"/>
      <c r="C255" s="229"/>
      <c r="D255" s="229"/>
      <c r="E255" s="229"/>
      <c r="F255" s="229"/>
    </row>
    <row r="256" ht="14.25" customHeight="1">
      <c r="A256" s="229"/>
      <c r="B256" s="229"/>
      <c r="C256" s="229"/>
      <c r="D256" s="229"/>
      <c r="E256" s="229"/>
      <c r="F256" s="229"/>
    </row>
    <row r="257" ht="14.25" customHeight="1">
      <c r="A257" s="229"/>
      <c r="B257" s="229"/>
      <c r="C257" s="229"/>
      <c r="D257" s="229"/>
      <c r="E257" s="229"/>
      <c r="F257" s="229"/>
    </row>
    <row r="258" ht="14.25" customHeight="1">
      <c r="A258" s="229"/>
      <c r="B258" s="229"/>
      <c r="C258" s="229"/>
      <c r="D258" s="229"/>
      <c r="E258" s="229"/>
      <c r="F258" s="229"/>
    </row>
    <row r="259" ht="14.25" customHeight="1">
      <c r="A259" s="229"/>
      <c r="B259" s="229"/>
      <c r="C259" s="229"/>
      <c r="D259" s="229"/>
      <c r="E259" s="229"/>
      <c r="F259" s="229"/>
    </row>
    <row r="260" ht="14.25" customHeight="1">
      <c r="A260" s="229"/>
      <c r="B260" s="229"/>
      <c r="C260" s="229"/>
      <c r="D260" s="229"/>
      <c r="E260" s="229"/>
      <c r="F260" s="229"/>
    </row>
    <row r="261" ht="14.25" customHeight="1">
      <c r="A261" s="229"/>
      <c r="B261" s="229"/>
      <c r="C261" s="229"/>
      <c r="D261" s="229"/>
      <c r="E261" s="229"/>
      <c r="F261" s="229"/>
    </row>
    <row r="262" ht="14.25" customHeight="1">
      <c r="A262" s="229"/>
      <c r="B262" s="229"/>
      <c r="C262" s="229"/>
      <c r="D262" s="229"/>
      <c r="E262" s="229"/>
      <c r="F262" s="229"/>
    </row>
    <row r="263" ht="14.25" customHeight="1">
      <c r="A263" s="229"/>
      <c r="B263" s="229"/>
      <c r="C263" s="229"/>
      <c r="D263" s="229"/>
      <c r="E263" s="229"/>
      <c r="F263" s="229"/>
    </row>
    <row r="264" ht="14.25" customHeight="1">
      <c r="A264" s="229"/>
      <c r="B264" s="229"/>
      <c r="C264" s="229"/>
      <c r="D264" s="229"/>
      <c r="E264" s="229"/>
      <c r="F264" s="229"/>
    </row>
    <row r="265" ht="14.25" customHeight="1">
      <c r="A265" s="229"/>
      <c r="B265" s="229"/>
      <c r="C265" s="229"/>
      <c r="D265" s="229"/>
      <c r="E265" s="229"/>
      <c r="F265" s="229"/>
    </row>
    <row r="266" ht="14.25" customHeight="1">
      <c r="A266" s="229"/>
      <c r="B266" s="229"/>
      <c r="C266" s="229"/>
      <c r="D266" s="229"/>
      <c r="E266" s="229"/>
      <c r="F266" s="229"/>
    </row>
    <row r="267" ht="14.25" customHeight="1">
      <c r="A267" s="229"/>
      <c r="B267" s="229"/>
      <c r="C267" s="229"/>
      <c r="D267" s="229"/>
      <c r="E267" s="229"/>
      <c r="F267" s="229"/>
    </row>
    <row r="268" ht="14.25" customHeight="1">
      <c r="A268" s="229"/>
      <c r="B268" s="229"/>
      <c r="C268" s="229"/>
      <c r="D268" s="229"/>
      <c r="E268" s="229"/>
      <c r="F268" s="229"/>
    </row>
    <row r="269" ht="14.25" customHeight="1">
      <c r="A269" s="229"/>
      <c r="B269" s="229"/>
      <c r="C269" s="229"/>
      <c r="D269" s="229"/>
      <c r="E269" s="229"/>
      <c r="F269" s="229"/>
    </row>
    <row r="270" ht="14.25" customHeight="1">
      <c r="A270" s="229"/>
      <c r="B270" s="229"/>
      <c r="C270" s="229"/>
      <c r="D270" s="229"/>
      <c r="E270" s="229"/>
      <c r="F270" s="229"/>
    </row>
    <row r="271" ht="14.25" customHeight="1">
      <c r="A271" s="229"/>
      <c r="B271" s="229"/>
      <c r="C271" s="229"/>
      <c r="D271" s="229"/>
      <c r="E271" s="229"/>
      <c r="F271" s="229"/>
    </row>
    <row r="272" ht="14.25" customHeight="1">
      <c r="A272" s="229"/>
      <c r="B272" s="229"/>
      <c r="C272" s="229"/>
      <c r="D272" s="229"/>
      <c r="E272" s="229"/>
      <c r="F272" s="229"/>
    </row>
    <row r="273" ht="14.25" customHeight="1">
      <c r="A273" s="229"/>
      <c r="B273" s="229"/>
      <c r="C273" s="229"/>
      <c r="D273" s="229"/>
      <c r="E273" s="229"/>
      <c r="F273" s="229"/>
    </row>
    <row r="274" ht="14.25" customHeight="1">
      <c r="A274" s="229"/>
      <c r="B274" s="229"/>
      <c r="C274" s="229"/>
      <c r="D274" s="229"/>
      <c r="E274" s="229"/>
      <c r="F274" s="229"/>
    </row>
    <row r="275" ht="14.25" customHeight="1">
      <c r="A275" s="229"/>
      <c r="B275" s="229"/>
      <c r="C275" s="229"/>
      <c r="D275" s="229"/>
      <c r="E275" s="229"/>
      <c r="F275" s="229"/>
    </row>
    <row r="276" ht="14.25" customHeight="1">
      <c r="A276" s="229"/>
      <c r="B276" s="229"/>
      <c r="C276" s="229"/>
      <c r="D276" s="229"/>
      <c r="E276" s="229"/>
      <c r="F276" s="229"/>
    </row>
    <row r="277" ht="14.25" customHeight="1">
      <c r="A277" s="229"/>
      <c r="B277" s="229"/>
      <c r="C277" s="229"/>
      <c r="D277" s="229"/>
      <c r="E277" s="229"/>
      <c r="F277" s="229"/>
    </row>
    <row r="278" ht="14.25" customHeight="1">
      <c r="A278" s="229"/>
      <c r="B278" s="229"/>
      <c r="C278" s="229"/>
      <c r="D278" s="229"/>
      <c r="E278" s="229"/>
      <c r="F278" s="229"/>
    </row>
    <row r="279" ht="14.25" customHeight="1">
      <c r="A279" s="229"/>
      <c r="B279" s="229"/>
      <c r="C279" s="229"/>
      <c r="D279" s="229"/>
      <c r="E279" s="229"/>
      <c r="F279" s="229"/>
    </row>
    <row r="280" ht="14.25" customHeight="1">
      <c r="A280" s="229"/>
      <c r="B280" s="229"/>
      <c r="C280" s="229"/>
      <c r="D280" s="229"/>
      <c r="E280" s="229"/>
      <c r="F280" s="229"/>
    </row>
    <row r="281" ht="14.25" customHeight="1">
      <c r="A281" s="229"/>
      <c r="B281" s="229"/>
      <c r="C281" s="229"/>
      <c r="D281" s="229"/>
      <c r="E281" s="229"/>
      <c r="F281" s="229"/>
    </row>
    <row r="282" ht="14.25" customHeight="1">
      <c r="A282" s="229"/>
      <c r="B282" s="229"/>
      <c r="C282" s="229"/>
      <c r="D282" s="229"/>
      <c r="E282" s="229"/>
      <c r="F282" s="229"/>
    </row>
    <row r="283" ht="14.25" customHeight="1">
      <c r="A283" s="229"/>
      <c r="B283" s="229"/>
      <c r="C283" s="229"/>
      <c r="D283" s="229"/>
      <c r="E283" s="229"/>
      <c r="F283" s="229"/>
    </row>
    <row r="284" ht="14.25" customHeight="1">
      <c r="A284" s="229"/>
      <c r="B284" s="229"/>
      <c r="C284" s="229"/>
      <c r="D284" s="229"/>
      <c r="E284" s="229"/>
      <c r="F284" s="229"/>
    </row>
    <row r="285" ht="14.25" customHeight="1">
      <c r="A285" s="229"/>
      <c r="B285" s="229"/>
      <c r="C285" s="229"/>
      <c r="D285" s="229"/>
      <c r="E285" s="229"/>
      <c r="F285" s="229"/>
    </row>
    <row r="286" ht="14.25" customHeight="1">
      <c r="A286" s="229"/>
      <c r="B286" s="229"/>
      <c r="C286" s="229"/>
      <c r="D286" s="229"/>
      <c r="E286" s="229"/>
      <c r="F286" s="229"/>
    </row>
    <row r="287" ht="14.25" customHeight="1">
      <c r="A287" s="229"/>
      <c r="B287" s="229"/>
      <c r="C287" s="229"/>
      <c r="D287" s="229"/>
      <c r="E287" s="229"/>
      <c r="F287" s="229"/>
    </row>
    <row r="288" ht="14.25" customHeight="1">
      <c r="A288" s="229"/>
      <c r="B288" s="229"/>
      <c r="C288" s="229"/>
      <c r="D288" s="229"/>
      <c r="E288" s="229"/>
      <c r="F288" s="229"/>
    </row>
    <row r="289" ht="14.25" customHeight="1">
      <c r="A289" s="229"/>
      <c r="B289" s="229"/>
      <c r="C289" s="229"/>
      <c r="D289" s="229"/>
      <c r="E289" s="229"/>
      <c r="F289" s="229"/>
    </row>
    <row r="290" ht="14.25" customHeight="1">
      <c r="A290" s="229"/>
      <c r="B290" s="229"/>
      <c r="C290" s="229"/>
      <c r="D290" s="229"/>
      <c r="E290" s="229"/>
      <c r="F290" s="229"/>
    </row>
    <row r="291" ht="14.25" customHeight="1">
      <c r="A291" s="229"/>
      <c r="B291" s="229"/>
      <c r="C291" s="229"/>
      <c r="D291" s="229"/>
      <c r="E291" s="229"/>
      <c r="F291" s="229"/>
    </row>
    <row r="292" ht="14.25" customHeight="1">
      <c r="A292" s="229"/>
      <c r="B292" s="229"/>
      <c r="C292" s="229"/>
      <c r="D292" s="229"/>
      <c r="E292" s="229"/>
      <c r="F292" s="229"/>
    </row>
    <row r="293" ht="14.25" customHeight="1">
      <c r="A293" s="229"/>
      <c r="B293" s="229"/>
      <c r="C293" s="229"/>
      <c r="D293" s="229"/>
      <c r="E293" s="229"/>
      <c r="F293" s="229"/>
    </row>
    <row r="294" ht="14.25" customHeight="1">
      <c r="A294" s="229"/>
      <c r="B294" s="229"/>
      <c r="C294" s="229"/>
      <c r="D294" s="229"/>
      <c r="E294" s="229"/>
      <c r="F294" s="229"/>
    </row>
    <row r="295" ht="14.25" customHeight="1">
      <c r="A295" s="229"/>
      <c r="B295" s="229"/>
      <c r="C295" s="229"/>
      <c r="D295" s="229"/>
      <c r="E295" s="229"/>
      <c r="F295" s="229"/>
    </row>
    <row r="296" ht="14.25" customHeight="1">
      <c r="A296" s="229"/>
      <c r="B296" s="229"/>
      <c r="C296" s="229"/>
      <c r="D296" s="229"/>
      <c r="E296" s="229"/>
      <c r="F296" s="229"/>
    </row>
    <row r="297" ht="14.25" customHeight="1">
      <c r="A297" s="229"/>
      <c r="B297" s="229"/>
      <c r="C297" s="229"/>
      <c r="D297" s="229"/>
      <c r="E297" s="229"/>
      <c r="F297" s="229"/>
    </row>
    <row r="298" ht="14.25" customHeight="1">
      <c r="A298" s="229"/>
      <c r="B298" s="229"/>
      <c r="C298" s="229"/>
      <c r="D298" s="229"/>
      <c r="E298" s="229"/>
      <c r="F298" s="229"/>
    </row>
    <row r="299" ht="14.25" customHeight="1">
      <c r="A299" s="229"/>
      <c r="B299" s="229"/>
      <c r="C299" s="229"/>
      <c r="D299" s="229"/>
      <c r="E299" s="229"/>
      <c r="F299" s="229"/>
    </row>
    <row r="300" ht="14.25" customHeight="1">
      <c r="A300" s="229"/>
      <c r="B300" s="229"/>
      <c r="C300" s="229"/>
      <c r="D300" s="229"/>
      <c r="E300" s="229"/>
      <c r="F300" s="229"/>
    </row>
    <row r="301" ht="14.25" customHeight="1">
      <c r="A301" s="229"/>
      <c r="B301" s="229"/>
      <c r="C301" s="229"/>
      <c r="D301" s="229"/>
      <c r="E301" s="229"/>
      <c r="F301" s="229"/>
    </row>
    <row r="302" ht="14.25" customHeight="1">
      <c r="A302" s="229"/>
      <c r="B302" s="229"/>
      <c r="C302" s="229"/>
      <c r="D302" s="229"/>
      <c r="E302" s="229"/>
      <c r="F302" s="229"/>
    </row>
    <row r="303" ht="14.25" customHeight="1">
      <c r="A303" s="229"/>
      <c r="B303" s="229"/>
      <c r="C303" s="229"/>
      <c r="D303" s="229"/>
      <c r="E303" s="229"/>
      <c r="F303" s="229"/>
    </row>
    <row r="304" ht="14.25" customHeight="1">
      <c r="A304" s="229"/>
      <c r="B304" s="229"/>
      <c r="C304" s="229"/>
      <c r="D304" s="229"/>
      <c r="E304" s="229"/>
      <c r="F304" s="229"/>
    </row>
    <row r="305" ht="14.25" customHeight="1">
      <c r="A305" s="229"/>
      <c r="B305" s="229"/>
      <c r="C305" s="229"/>
      <c r="D305" s="229"/>
      <c r="E305" s="229"/>
      <c r="F305" s="229"/>
    </row>
    <row r="306" ht="14.25" customHeight="1">
      <c r="A306" s="229"/>
      <c r="B306" s="229"/>
      <c r="C306" s="229"/>
      <c r="D306" s="229"/>
      <c r="E306" s="229"/>
      <c r="F306" s="229"/>
    </row>
    <row r="307" ht="14.25" customHeight="1">
      <c r="A307" s="229"/>
      <c r="B307" s="229"/>
      <c r="C307" s="229"/>
      <c r="D307" s="229"/>
      <c r="E307" s="229"/>
      <c r="F307" s="229"/>
    </row>
    <row r="308" ht="14.25" customHeight="1">
      <c r="A308" s="229"/>
      <c r="B308" s="229"/>
      <c r="C308" s="229"/>
      <c r="D308" s="229"/>
      <c r="E308" s="229"/>
      <c r="F308" s="229"/>
    </row>
    <row r="309" ht="14.25" customHeight="1">
      <c r="A309" s="229"/>
      <c r="B309" s="229"/>
      <c r="C309" s="229"/>
      <c r="D309" s="229"/>
      <c r="E309" s="229"/>
      <c r="F309" s="229"/>
    </row>
    <row r="310" ht="14.25" customHeight="1">
      <c r="A310" s="229"/>
      <c r="B310" s="229"/>
      <c r="C310" s="229"/>
      <c r="D310" s="229"/>
      <c r="E310" s="229"/>
      <c r="F310" s="229"/>
    </row>
    <row r="311" ht="14.25" customHeight="1">
      <c r="A311" s="229"/>
      <c r="B311" s="229"/>
      <c r="C311" s="229"/>
      <c r="D311" s="229"/>
      <c r="E311" s="229"/>
      <c r="F311" s="229"/>
    </row>
    <row r="312" ht="14.25" customHeight="1">
      <c r="A312" s="229"/>
      <c r="B312" s="229"/>
      <c r="C312" s="229"/>
      <c r="D312" s="229"/>
      <c r="E312" s="229"/>
      <c r="F312" s="229"/>
    </row>
    <row r="313" ht="14.25" customHeight="1">
      <c r="A313" s="229"/>
      <c r="B313" s="229"/>
      <c r="C313" s="229"/>
      <c r="D313" s="229"/>
      <c r="E313" s="229"/>
      <c r="F313" s="229"/>
    </row>
    <row r="314" ht="14.25" customHeight="1">
      <c r="A314" s="229"/>
      <c r="B314" s="229"/>
      <c r="C314" s="229"/>
      <c r="D314" s="229"/>
      <c r="E314" s="229"/>
      <c r="F314" s="229"/>
    </row>
    <row r="315" ht="14.25" customHeight="1">
      <c r="A315" s="229"/>
      <c r="B315" s="229"/>
      <c r="C315" s="229"/>
      <c r="D315" s="229"/>
      <c r="E315" s="229"/>
      <c r="F315" s="229"/>
    </row>
    <row r="316" ht="14.25" customHeight="1">
      <c r="A316" s="229"/>
      <c r="B316" s="229"/>
      <c r="C316" s="229"/>
      <c r="D316" s="229"/>
      <c r="E316" s="229"/>
      <c r="F316" s="229"/>
    </row>
    <row r="317" ht="14.25" customHeight="1">
      <c r="A317" s="229"/>
      <c r="B317" s="229"/>
      <c r="C317" s="229"/>
      <c r="D317" s="229"/>
      <c r="E317" s="229"/>
      <c r="F317" s="229"/>
    </row>
    <row r="318" ht="14.25" customHeight="1">
      <c r="A318" s="229"/>
      <c r="B318" s="229"/>
      <c r="C318" s="229"/>
      <c r="D318" s="229"/>
      <c r="E318" s="229"/>
      <c r="F318" s="229"/>
    </row>
    <row r="319" ht="14.25" customHeight="1">
      <c r="A319" s="229"/>
      <c r="B319" s="229"/>
      <c r="C319" s="229"/>
      <c r="D319" s="229"/>
      <c r="E319" s="229"/>
      <c r="F319" s="229"/>
    </row>
    <row r="320" ht="14.25" customHeight="1">
      <c r="A320" s="229"/>
      <c r="B320" s="229"/>
      <c r="C320" s="229"/>
      <c r="D320" s="229"/>
      <c r="E320" s="229"/>
      <c r="F320" s="229"/>
    </row>
    <row r="321" ht="14.25" customHeight="1">
      <c r="A321" s="229"/>
      <c r="B321" s="229"/>
      <c r="C321" s="229"/>
      <c r="D321" s="229"/>
      <c r="E321" s="229"/>
      <c r="F321" s="229"/>
    </row>
    <row r="322" ht="14.25" customHeight="1">
      <c r="A322" s="229"/>
      <c r="B322" s="229"/>
      <c r="C322" s="229"/>
      <c r="D322" s="229"/>
      <c r="E322" s="229"/>
      <c r="F322" s="229"/>
    </row>
    <row r="323" ht="14.25" customHeight="1">
      <c r="A323" s="229"/>
      <c r="B323" s="229"/>
      <c r="C323" s="229"/>
      <c r="D323" s="229"/>
      <c r="E323" s="229"/>
      <c r="F323" s="229"/>
    </row>
    <row r="324" ht="14.25" customHeight="1">
      <c r="A324" s="229"/>
      <c r="B324" s="229"/>
      <c r="C324" s="229"/>
      <c r="D324" s="229"/>
      <c r="E324" s="229"/>
      <c r="F324" s="229"/>
    </row>
    <row r="325" ht="14.25" customHeight="1">
      <c r="A325" s="229"/>
      <c r="B325" s="229"/>
      <c r="C325" s="229"/>
      <c r="D325" s="229"/>
      <c r="E325" s="229"/>
      <c r="F325" s="229"/>
    </row>
    <row r="326" ht="14.25" customHeight="1">
      <c r="A326" s="229"/>
      <c r="B326" s="229"/>
      <c r="C326" s="229"/>
      <c r="D326" s="229"/>
      <c r="E326" s="229"/>
      <c r="F326" s="229"/>
    </row>
    <row r="327" ht="14.25" customHeight="1">
      <c r="A327" s="229"/>
      <c r="B327" s="229"/>
      <c r="C327" s="229"/>
      <c r="D327" s="229"/>
      <c r="E327" s="229"/>
      <c r="F327" s="229"/>
    </row>
    <row r="328" ht="14.25" customHeight="1">
      <c r="A328" s="229"/>
      <c r="B328" s="229"/>
      <c r="C328" s="229"/>
      <c r="D328" s="229"/>
      <c r="E328" s="229"/>
      <c r="F328" s="229"/>
    </row>
    <row r="329" ht="14.25" customHeight="1">
      <c r="A329" s="229"/>
      <c r="B329" s="229"/>
      <c r="C329" s="229"/>
      <c r="D329" s="229"/>
      <c r="E329" s="229"/>
      <c r="F329" s="229"/>
    </row>
    <row r="330" ht="14.25" customHeight="1">
      <c r="A330" s="229"/>
      <c r="B330" s="229"/>
      <c r="C330" s="229"/>
      <c r="D330" s="229"/>
      <c r="E330" s="229"/>
      <c r="F330" s="229"/>
    </row>
    <row r="331" ht="14.25" customHeight="1">
      <c r="A331" s="229"/>
      <c r="B331" s="229"/>
      <c r="C331" s="229"/>
      <c r="D331" s="229"/>
      <c r="E331" s="229"/>
      <c r="F331" s="229"/>
    </row>
    <row r="332" ht="14.25" customHeight="1">
      <c r="A332" s="229"/>
      <c r="B332" s="229"/>
      <c r="C332" s="229"/>
      <c r="D332" s="229"/>
      <c r="E332" s="229"/>
      <c r="F332" s="229"/>
    </row>
    <row r="333" ht="14.25" customHeight="1">
      <c r="A333" s="229"/>
      <c r="B333" s="229"/>
      <c r="C333" s="229"/>
      <c r="D333" s="229"/>
      <c r="E333" s="229"/>
      <c r="F333" s="229"/>
    </row>
    <row r="334" ht="14.25" customHeight="1">
      <c r="A334" s="229"/>
      <c r="B334" s="229"/>
      <c r="C334" s="229"/>
      <c r="D334" s="229"/>
      <c r="E334" s="229"/>
      <c r="F334" s="229"/>
    </row>
    <row r="335" ht="14.25" customHeight="1">
      <c r="A335" s="229"/>
      <c r="B335" s="229"/>
      <c r="C335" s="229"/>
      <c r="D335" s="229"/>
      <c r="E335" s="229"/>
      <c r="F335" s="229"/>
    </row>
    <row r="336" ht="14.25" customHeight="1">
      <c r="A336" s="229"/>
      <c r="B336" s="229"/>
      <c r="C336" s="229"/>
      <c r="D336" s="229"/>
      <c r="E336" s="229"/>
      <c r="F336" s="229"/>
    </row>
    <row r="337" ht="14.25" customHeight="1">
      <c r="A337" s="229"/>
      <c r="B337" s="229"/>
      <c r="C337" s="229"/>
      <c r="D337" s="229"/>
      <c r="E337" s="229"/>
      <c r="F337" s="229"/>
    </row>
    <row r="338" ht="14.25" customHeight="1">
      <c r="A338" s="229"/>
      <c r="B338" s="229"/>
      <c r="C338" s="229"/>
      <c r="D338" s="229"/>
      <c r="E338" s="229"/>
      <c r="F338" s="229"/>
    </row>
    <row r="339" ht="14.25" customHeight="1">
      <c r="A339" s="229"/>
      <c r="B339" s="229"/>
      <c r="C339" s="229"/>
      <c r="D339" s="229"/>
      <c r="E339" s="229"/>
      <c r="F339" s="229"/>
    </row>
    <row r="340" ht="14.25" customHeight="1">
      <c r="A340" s="229"/>
      <c r="B340" s="229"/>
      <c r="C340" s="229"/>
      <c r="D340" s="229"/>
      <c r="E340" s="229"/>
      <c r="F340" s="229"/>
    </row>
    <row r="341" ht="14.25" customHeight="1">
      <c r="A341" s="229"/>
      <c r="B341" s="229"/>
      <c r="C341" s="229"/>
      <c r="D341" s="229"/>
      <c r="E341" s="229"/>
      <c r="F341" s="229"/>
    </row>
    <row r="342" ht="14.25" customHeight="1">
      <c r="A342" s="229"/>
      <c r="B342" s="229"/>
      <c r="C342" s="229"/>
      <c r="D342" s="229"/>
      <c r="E342" s="229"/>
      <c r="F342" s="229"/>
    </row>
    <row r="343" ht="14.25" customHeight="1">
      <c r="A343" s="229"/>
      <c r="B343" s="229"/>
      <c r="C343" s="229"/>
      <c r="D343" s="229"/>
      <c r="E343" s="229"/>
      <c r="F343" s="229"/>
    </row>
    <row r="344" ht="14.25" customHeight="1">
      <c r="A344" s="229"/>
      <c r="B344" s="229"/>
      <c r="C344" s="229"/>
      <c r="D344" s="229"/>
      <c r="E344" s="229"/>
      <c r="F344" s="229"/>
    </row>
    <row r="345" ht="14.25" customHeight="1">
      <c r="A345" s="229"/>
      <c r="B345" s="229"/>
      <c r="C345" s="229"/>
      <c r="D345" s="229"/>
      <c r="E345" s="229"/>
      <c r="F345" s="229"/>
    </row>
    <row r="346" ht="14.25" customHeight="1">
      <c r="A346" s="229"/>
      <c r="B346" s="229"/>
      <c r="C346" s="229"/>
      <c r="D346" s="229"/>
      <c r="E346" s="229"/>
      <c r="F346" s="229"/>
    </row>
    <row r="347" ht="14.25" customHeight="1">
      <c r="A347" s="229"/>
      <c r="B347" s="229"/>
      <c r="C347" s="229"/>
      <c r="D347" s="229"/>
      <c r="E347" s="229"/>
      <c r="F347" s="229"/>
    </row>
    <row r="348" ht="14.25" customHeight="1">
      <c r="A348" s="229"/>
      <c r="B348" s="229"/>
      <c r="C348" s="229"/>
      <c r="D348" s="229"/>
      <c r="E348" s="229"/>
      <c r="F348" s="229"/>
    </row>
    <row r="349" ht="14.25" customHeight="1">
      <c r="A349" s="229"/>
      <c r="B349" s="229"/>
      <c r="C349" s="229"/>
      <c r="D349" s="229"/>
      <c r="E349" s="229"/>
      <c r="F349" s="229"/>
    </row>
    <row r="350" ht="14.25" customHeight="1">
      <c r="A350" s="229"/>
      <c r="B350" s="229"/>
      <c r="C350" s="229"/>
      <c r="D350" s="229"/>
      <c r="E350" s="229"/>
      <c r="F350" s="229"/>
    </row>
    <row r="351" ht="14.25" customHeight="1">
      <c r="A351" s="229"/>
      <c r="B351" s="229"/>
      <c r="C351" s="229"/>
      <c r="D351" s="229"/>
      <c r="E351" s="229"/>
      <c r="F351" s="229"/>
    </row>
    <row r="352" ht="14.25" customHeight="1">
      <c r="A352" s="229"/>
      <c r="B352" s="229"/>
      <c r="C352" s="229"/>
      <c r="D352" s="229"/>
      <c r="E352" s="229"/>
      <c r="F352" s="229"/>
    </row>
    <row r="353" ht="14.25" customHeight="1">
      <c r="A353" s="229"/>
      <c r="B353" s="229"/>
      <c r="C353" s="229"/>
      <c r="D353" s="229"/>
      <c r="E353" s="229"/>
      <c r="F353" s="229"/>
    </row>
    <row r="354" ht="14.25" customHeight="1">
      <c r="A354" s="229"/>
      <c r="B354" s="229"/>
      <c r="C354" s="229"/>
      <c r="D354" s="229"/>
      <c r="E354" s="229"/>
      <c r="F354" s="229"/>
    </row>
    <row r="355" ht="14.25" customHeight="1">
      <c r="A355" s="229"/>
      <c r="B355" s="229"/>
      <c r="C355" s="229"/>
      <c r="D355" s="229"/>
      <c r="E355" s="229"/>
      <c r="F355" s="229"/>
    </row>
    <row r="356" ht="14.25" customHeight="1">
      <c r="A356" s="229"/>
      <c r="B356" s="229"/>
      <c r="C356" s="229"/>
      <c r="D356" s="229"/>
      <c r="E356" s="229"/>
      <c r="F356" s="229"/>
    </row>
    <row r="357" ht="14.25" customHeight="1">
      <c r="A357" s="229"/>
      <c r="B357" s="229"/>
      <c r="C357" s="229"/>
      <c r="D357" s="229"/>
      <c r="E357" s="229"/>
      <c r="F357" s="229"/>
    </row>
    <row r="358" ht="14.25" customHeight="1">
      <c r="A358" s="229"/>
      <c r="B358" s="229"/>
      <c r="C358" s="229"/>
      <c r="D358" s="229"/>
      <c r="E358" s="229"/>
      <c r="F358" s="229"/>
    </row>
    <row r="359" ht="14.25" customHeight="1">
      <c r="A359" s="229"/>
      <c r="B359" s="229"/>
      <c r="C359" s="229"/>
      <c r="D359" s="229"/>
      <c r="E359" s="229"/>
      <c r="F359" s="229"/>
    </row>
    <row r="360" ht="14.25" customHeight="1">
      <c r="A360" s="229"/>
      <c r="B360" s="229"/>
      <c r="C360" s="229"/>
      <c r="D360" s="229"/>
      <c r="E360" s="229"/>
      <c r="F360" s="229"/>
    </row>
    <row r="361" ht="14.25" customHeight="1">
      <c r="A361" s="229"/>
      <c r="B361" s="229"/>
      <c r="C361" s="229"/>
      <c r="D361" s="229"/>
      <c r="E361" s="229"/>
      <c r="F361" s="229"/>
    </row>
    <row r="362" ht="14.25" customHeight="1">
      <c r="A362" s="229"/>
      <c r="B362" s="229"/>
      <c r="C362" s="229"/>
      <c r="D362" s="229"/>
      <c r="E362" s="229"/>
      <c r="F362" s="229"/>
    </row>
    <row r="363" ht="14.25" customHeight="1">
      <c r="A363" s="229"/>
      <c r="B363" s="229"/>
      <c r="C363" s="229"/>
      <c r="D363" s="229"/>
      <c r="E363" s="229"/>
      <c r="F363" s="229"/>
    </row>
    <row r="364" ht="14.25" customHeight="1">
      <c r="A364" s="229"/>
      <c r="B364" s="229"/>
      <c r="C364" s="229"/>
      <c r="D364" s="229"/>
      <c r="E364" s="229"/>
      <c r="F364" s="229"/>
    </row>
    <row r="365" ht="14.25" customHeight="1">
      <c r="A365" s="229"/>
      <c r="B365" s="229"/>
      <c r="C365" s="229"/>
      <c r="D365" s="229"/>
      <c r="E365" s="229"/>
      <c r="F365" s="229"/>
    </row>
    <row r="366" ht="14.25" customHeight="1">
      <c r="A366" s="229"/>
      <c r="B366" s="229"/>
      <c r="C366" s="229"/>
      <c r="D366" s="229"/>
      <c r="E366" s="229"/>
      <c r="F366" s="229"/>
    </row>
    <row r="367" ht="14.25" customHeight="1">
      <c r="A367" s="229"/>
      <c r="B367" s="229"/>
      <c r="C367" s="229"/>
      <c r="D367" s="229"/>
      <c r="E367" s="229"/>
      <c r="F367" s="229"/>
    </row>
    <row r="368" ht="14.25" customHeight="1">
      <c r="A368" s="229"/>
      <c r="B368" s="229"/>
      <c r="C368" s="229"/>
      <c r="D368" s="229"/>
      <c r="E368" s="229"/>
      <c r="F368" s="229"/>
    </row>
    <row r="369" ht="14.25" customHeight="1">
      <c r="A369" s="229"/>
      <c r="B369" s="229"/>
      <c r="C369" s="229"/>
      <c r="D369" s="229"/>
      <c r="E369" s="229"/>
      <c r="F369" s="229"/>
    </row>
    <row r="370" ht="14.25" customHeight="1">
      <c r="A370" s="229"/>
      <c r="B370" s="229"/>
      <c r="C370" s="229"/>
      <c r="D370" s="229"/>
      <c r="E370" s="229"/>
      <c r="F370" s="229"/>
    </row>
    <row r="371" ht="14.25" customHeight="1">
      <c r="A371" s="229"/>
      <c r="B371" s="229"/>
      <c r="C371" s="229"/>
      <c r="D371" s="229"/>
      <c r="E371" s="229"/>
      <c r="F371" s="229"/>
    </row>
    <row r="372" ht="14.25" customHeight="1">
      <c r="A372" s="229"/>
      <c r="B372" s="229"/>
      <c r="C372" s="229"/>
      <c r="D372" s="229"/>
      <c r="E372" s="229"/>
      <c r="F372" s="229"/>
    </row>
    <row r="373" ht="14.25" customHeight="1">
      <c r="A373" s="229"/>
      <c r="B373" s="229"/>
      <c r="C373" s="229"/>
      <c r="D373" s="229"/>
      <c r="E373" s="229"/>
      <c r="F373" s="229"/>
    </row>
    <row r="374" ht="14.25" customHeight="1">
      <c r="A374" s="229"/>
      <c r="B374" s="229"/>
      <c r="C374" s="229"/>
      <c r="D374" s="229"/>
      <c r="E374" s="229"/>
      <c r="F374" s="229"/>
    </row>
    <row r="375" ht="14.25" customHeight="1">
      <c r="A375" s="229"/>
      <c r="B375" s="229"/>
      <c r="C375" s="229"/>
      <c r="D375" s="229"/>
      <c r="E375" s="229"/>
      <c r="F375" s="229"/>
    </row>
    <row r="376" ht="14.25" customHeight="1">
      <c r="A376" s="229"/>
      <c r="B376" s="229"/>
      <c r="C376" s="229"/>
      <c r="D376" s="229"/>
      <c r="E376" s="229"/>
      <c r="F376" s="229"/>
    </row>
    <row r="377" ht="14.25" customHeight="1">
      <c r="A377" s="229"/>
      <c r="B377" s="229"/>
      <c r="C377" s="229"/>
      <c r="D377" s="229"/>
      <c r="E377" s="229"/>
      <c r="F377" s="229"/>
    </row>
    <row r="378" ht="14.25" customHeight="1">
      <c r="A378" s="229"/>
      <c r="B378" s="229"/>
      <c r="C378" s="229"/>
      <c r="D378" s="229"/>
      <c r="E378" s="229"/>
      <c r="F378" s="229"/>
    </row>
    <row r="379" ht="14.25" customHeight="1">
      <c r="A379" s="229"/>
      <c r="B379" s="229"/>
      <c r="C379" s="229"/>
      <c r="D379" s="229"/>
      <c r="E379" s="229"/>
      <c r="F379" s="229"/>
    </row>
    <row r="380" ht="14.25" customHeight="1">
      <c r="A380" s="229"/>
      <c r="B380" s="229"/>
      <c r="C380" s="229"/>
      <c r="D380" s="229"/>
      <c r="E380" s="229"/>
      <c r="F380" s="229"/>
    </row>
    <row r="381" ht="14.25" customHeight="1">
      <c r="A381" s="229"/>
      <c r="B381" s="229"/>
      <c r="C381" s="229"/>
      <c r="D381" s="229"/>
      <c r="E381" s="229"/>
      <c r="F381" s="229"/>
    </row>
    <row r="382" ht="14.25" customHeight="1">
      <c r="A382" s="229"/>
      <c r="B382" s="229"/>
      <c r="C382" s="229"/>
      <c r="D382" s="229"/>
      <c r="E382" s="229"/>
      <c r="F382" s="229"/>
    </row>
    <row r="383" ht="14.25" customHeight="1">
      <c r="A383" s="229"/>
      <c r="B383" s="229"/>
      <c r="C383" s="229"/>
      <c r="D383" s="229"/>
      <c r="E383" s="229"/>
      <c r="F383" s="229"/>
    </row>
    <row r="384" ht="14.25" customHeight="1">
      <c r="A384" s="229"/>
      <c r="B384" s="229"/>
      <c r="C384" s="229"/>
      <c r="D384" s="229"/>
      <c r="E384" s="229"/>
      <c r="F384" s="229"/>
    </row>
    <row r="385" ht="14.25" customHeight="1">
      <c r="A385" s="229"/>
      <c r="B385" s="229"/>
      <c r="C385" s="229"/>
      <c r="D385" s="229"/>
      <c r="E385" s="229"/>
      <c r="F385" s="229"/>
    </row>
    <row r="386" ht="14.25" customHeight="1">
      <c r="A386" s="229"/>
      <c r="B386" s="229"/>
      <c r="C386" s="229"/>
      <c r="D386" s="229"/>
      <c r="E386" s="229"/>
      <c r="F386" s="229"/>
    </row>
    <row r="387" ht="14.25" customHeight="1">
      <c r="A387" s="229"/>
      <c r="B387" s="229"/>
      <c r="C387" s="229"/>
      <c r="D387" s="229"/>
      <c r="E387" s="229"/>
      <c r="F387" s="229"/>
    </row>
    <row r="388" ht="14.25" customHeight="1">
      <c r="A388" s="229"/>
      <c r="B388" s="229"/>
      <c r="C388" s="229"/>
      <c r="D388" s="229"/>
      <c r="E388" s="229"/>
      <c r="F388" s="229"/>
    </row>
    <row r="389" ht="14.25" customHeight="1">
      <c r="A389" s="229"/>
      <c r="B389" s="229"/>
      <c r="C389" s="229"/>
      <c r="D389" s="229"/>
      <c r="E389" s="229"/>
      <c r="F389" s="229"/>
    </row>
    <row r="390" ht="14.25" customHeight="1">
      <c r="A390" s="229"/>
      <c r="B390" s="229"/>
      <c r="C390" s="229"/>
      <c r="D390" s="229"/>
      <c r="E390" s="229"/>
      <c r="F390" s="229"/>
    </row>
    <row r="391" ht="14.25" customHeight="1">
      <c r="A391" s="229"/>
      <c r="B391" s="229"/>
      <c r="C391" s="229"/>
      <c r="D391" s="229"/>
      <c r="E391" s="229"/>
      <c r="F391" s="229"/>
    </row>
    <row r="392" ht="14.25" customHeight="1">
      <c r="A392" s="229"/>
      <c r="B392" s="229"/>
      <c r="C392" s="229"/>
      <c r="D392" s="229"/>
      <c r="E392" s="229"/>
      <c r="F392" s="229"/>
    </row>
    <row r="393" ht="14.25" customHeight="1">
      <c r="A393" s="229"/>
      <c r="B393" s="229"/>
      <c r="C393" s="229"/>
      <c r="D393" s="229"/>
      <c r="E393" s="229"/>
      <c r="F393" s="229"/>
    </row>
    <row r="394" ht="14.25" customHeight="1">
      <c r="A394" s="229"/>
      <c r="B394" s="229"/>
      <c r="C394" s="229"/>
      <c r="D394" s="229"/>
      <c r="E394" s="229"/>
      <c r="F394" s="229"/>
    </row>
    <row r="395" ht="14.25" customHeight="1">
      <c r="A395" s="229"/>
      <c r="B395" s="229"/>
      <c r="C395" s="229"/>
      <c r="D395" s="229"/>
      <c r="E395" s="229"/>
      <c r="F395" s="229"/>
    </row>
    <row r="396" ht="14.25" customHeight="1">
      <c r="A396" s="229"/>
      <c r="B396" s="229"/>
      <c r="C396" s="229"/>
      <c r="D396" s="229"/>
      <c r="E396" s="229"/>
      <c r="F396" s="229"/>
    </row>
    <row r="397" ht="14.25" customHeight="1">
      <c r="A397" s="229"/>
      <c r="B397" s="229"/>
      <c r="C397" s="229"/>
      <c r="D397" s="229"/>
      <c r="E397" s="229"/>
      <c r="F397" s="229"/>
    </row>
    <row r="398" ht="14.25" customHeight="1">
      <c r="A398" s="229"/>
      <c r="B398" s="229"/>
      <c r="C398" s="229"/>
      <c r="D398" s="229"/>
      <c r="E398" s="229"/>
      <c r="F398" s="229"/>
    </row>
    <row r="399" ht="14.25" customHeight="1">
      <c r="A399" s="229"/>
      <c r="B399" s="229"/>
      <c r="C399" s="229"/>
      <c r="D399" s="229"/>
      <c r="E399" s="229"/>
      <c r="F399" s="229"/>
    </row>
    <row r="400" ht="14.25" customHeight="1">
      <c r="A400" s="229"/>
      <c r="B400" s="229"/>
      <c r="C400" s="229"/>
      <c r="D400" s="229"/>
      <c r="E400" s="229"/>
      <c r="F400" s="229"/>
    </row>
    <row r="401" ht="14.25" customHeight="1">
      <c r="A401" s="229"/>
      <c r="B401" s="229"/>
      <c r="C401" s="229"/>
      <c r="D401" s="229"/>
      <c r="E401" s="229"/>
      <c r="F401" s="229"/>
    </row>
    <row r="402" ht="14.25" customHeight="1">
      <c r="A402" s="229"/>
      <c r="B402" s="229"/>
      <c r="C402" s="229"/>
      <c r="D402" s="229"/>
      <c r="E402" s="229"/>
      <c r="F402" s="229"/>
    </row>
    <row r="403" ht="14.25" customHeight="1">
      <c r="A403" s="229"/>
      <c r="B403" s="229"/>
      <c r="C403" s="229"/>
      <c r="D403" s="229"/>
      <c r="E403" s="229"/>
      <c r="F403" s="229"/>
    </row>
    <row r="404" ht="14.25" customHeight="1">
      <c r="A404" s="229"/>
      <c r="B404" s="229"/>
      <c r="C404" s="229"/>
      <c r="D404" s="229"/>
      <c r="E404" s="229"/>
      <c r="F404" s="229"/>
    </row>
    <row r="405" ht="14.25" customHeight="1">
      <c r="A405" s="229"/>
      <c r="B405" s="229"/>
      <c r="C405" s="229"/>
      <c r="D405" s="229"/>
      <c r="E405" s="229"/>
      <c r="F405" s="229"/>
    </row>
    <row r="406" ht="14.25" customHeight="1">
      <c r="A406" s="229"/>
      <c r="B406" s="229"/>
      <c r="C406" s="229"/>
      <c r="D406" s="229"/>
      <c r="E406" s="229"/>
      <c r="F406" s="229"/>
    </row>
    <row r="407" ht="14.25" customHeight="1">
      <c r="A407" s="229"/>
      <c r="B407" s="229"/>
      <c r="C407" s="229"/>
      <c r="D407" s="229"/>
      <c r="E407" s="229"/>
      <c r="F407" s="229"/>
    </row>
    <row r="408" ht="14.25" customHeight="1">
      <c r="A408" s="229"/>
      <c r="B408" s="229"/>
      <c r="C408" s="229"/>
      <c r="D408" s="229"/>
      <c r="E408" s="229"/>
      <c r="F408" s="229"/>
    </row>
    <row r="409" ht="14.25" customHeight="1">
      <c r="A409" s="229"/>
      <c r="B409" s="229"/>
      <c r="C409" s="229"/>
      <c r="D409" s="229"/>
      <c r="E409" s="229"/>
      <c r="F409" s="229"/>
    </row>
    <row r="410" ht="14.25" customHeight="1">
      <c r="A410" s="229"/>
      <c r="B410" s="229"/>
      <c r="C410" s="229"/>
      <c r="D410" s="229"/>
      <c r="E410" s="229"/>
      <c r="F410" s="229"/>
    </row>
    <row r="411" ht="14.25" customHeight="1">
      <c r="A411" s="229"/>
      <c r="B411" s="229"/>
      <c r="C411" s="229"/>
      <c r="D411" s="229"/>
      <c r="E411" s="229"/>
      <c r="F411" s="229"/>
    </row>
    <row r="412" ht="14.25" customHeight="1">
      <c r="A412" s="229"/>
      <c r="B412" s="229"/>
      <c r="C412" s="229"/>
      <c r="D412" s="229"/>
      <c r="E412" s="229"/>
      <c r="F412" s="229"/>
    </row>
    <row r="413" ht="14.25" customHeight="1">
      <c r="A413" s="229"/>
      <c r="B413" s="229"/>
      <c r="C413" s="229"/>
      <c r="D413" s="229"/>
      <c r="E413" s="229"/>
      <c r="F413" s="229"/>
    </row>
    <row r="414" ht="14.25" customHeight="1">
      <c r="A414" s="229"/>
      <c r="B414" s="229"/>
      <c r="C414" s="229"/>
      <c r="D414" s="229"/>
      <c r="E414" s="229"/>
      <c r="F414" s="229"/>
    </row>
    <row r="415" ht="14.25" customHeight="1">
      <c r="A415" s="229"/>
      <c r="B415" s="229"/>
      <c r="C415" s="229"/>
      <c r="D415" s="229"/>
      <c r="E415" s="229"/>
      <c r="F415" s="229"/>
    </row>
    <row r="416" ht="14.25" customHeight="1">
      <c r="A416" s="229"/>
      <c r="B416" s="229"/>
      <c r="C416" s="229"/>
      <c r="D416" s="229"/>
      <c r="E416" s="229"/>
      <c r="F416" s="229"/>
    </row>
    <row r="417" ht="14.25" customHeight="1">
      <c r="A417" s="229"/>
      <c r="B417" s="229"/>
      <c r="C417" s="229"/>
      <c r="D417" s="229"/>
      <c r="E417" s="229"/>
      <c r="F417" s="229"/>
    </row>
    <row r="418" ht="14.25" customHeight="1">
      <c r="A418" s="229"/>
      <c r="B418" s="229"/>
      <c r="C418" s="229"/>
      <c r="D418" s="229"/>
      <c r="E418" s="229"/>
      <c r="F418" s="229"/>
    </row>
    <row r="419" ht="14.25" customHeight="1">
      <c r="A419" s="229"/>
      <c r="B419" s="229"/>
      <c r="C419" s="229"/>
      <c r="D419" s="229"/>
      <c r="E419" s="229"/>
      <c r="F419" s="229"/>
    </row>
    <row r="420" ht="14.25" customHeight="1">
      <c r="A420" s="229"/>
      <c r="B420" s="229"/>
      <c r="C420" s="229"/>
      <c r="D420" s="229"/>
      <c r="E420" s="229"/>
      <c r="F420" s="229"/>
    </row>
    <row r="421" ht="14.25" customHeight="1">
      <c r="A421" s="229"/>
      <c r="B421" s="229"/>
      <c r="C421" s="229"/>
      <c r="D421" s="229"/>
      <c r="E421" s="229"/>
      <c r="F421" s="229"/>
    </row>
    <row r="422" ht="14.25" customHeight="1">
      <c r="A422" s="229"/>
      <c r="B422" s="229"/>
      <c r="C422" s="229"/>
      <c r="D422" s="229"/>
      <c r="E422" s="229"/>
      <c r="F422" s="229"/>
    </row>
    <row r="423" ht="14.25" customHeight="1">
      <c r="A423" s="229"/>
      <c r="B423" s="229"/>
      <c r="C423" s="229"/>
      <c r="D423" s="229"/>
      <c r="E423" s="229"/>
      <c r="F423" s="229"/>
    </row>
    <row r="424" ht="14.25" customHeight="1">
      <c r="A424" s="229"/>
      <c r="B424" s="229"/>
      <c r="C424" s="229"/>
      <c r="D424" s="229"/>
      <c r="E424" s="229"/>
      <c r="F424" s="229"/>
    </row>
    <row r="425" ht="14.25" customHeight="1">
      <c r="A425" s="229"/>
      <c r="B425" s="229"/>
      <c r="C425" s="229"/>
      <c r="D425" s="229"/>
      <c r="E425" s="229"/>
      <c r="F425" s="229"/>
    </row>
    <row r="426" ht="14.25" customHeight="1">
      <c r="A426" s="229"/>
      <c r="B426" s="229"/>
      <c r="C426" s="229"/>
      <c r="D426" s="229"/>
      <c r="E426" s="229"/>
      <c r="F426" s="229"/>
    </row>
    <row r="427" ht="14.25" customHeight="1">
      <c r="A427" s="229"/>
      <c r="B427" s="229"/>
      <c r="C427" s="229"/>
      <c r="D427" s="229"/>
      <c r="E427" s="229"/>
      <c r="F427" s="229"/>
    </row>
    <row r="428" ht="14.25" customHeight="1">
      <c r="A428" s="229"/>
      <c r="B428" s="229"/>
      <c r="C428" s="229"/>
      <c r="D428" s="229"/>
      <c r="E428" s="229"/>
      <c r="F428" s="229"/>
    </row>
    <row r="429" ht="14.25" customHeight="1">
      <c r="A429" s="229"/>
      <c r="B429" s="229"/>
      <c r="C429" s="229"/>
      <c r="D429" s="229"/>
      <c r="E429" s="229"/>
      <c r="F429" s="229"/>
    </row>
    <row r="430" ht="14.25" customHeight="1">
      <c r="A430" s="229"/>
      <c r="B430" s="229"/>
      <c r="C430" s="229"/>
      <c r="D430" s="229"/>
      <c r="E430" s="229"/>
      <c r="F430" s="229"/>
    </row>
    <row r="431" ht="14.25" customHeight="1">
      <c r="A431" s="229"/>
      <c r="B431" s="229"/>
      <c r="C431" s="229"/>
      <c r="D431" s="229"/>
      <c r="E431" s="229"/>
      <c r="F431" s="229"/>
    </row>
    <row r="432" ht="14.25" customHeight="1">
      <c r="A432" s="229"/>
      <c r="B432" s="229"/>
      <c r="C432" s="229"/>
      <c r="D432" s="229"/>
      <c r="E432" s="229"/>
      <c r="F432" s="229"/>
    </row>
    <row r="433" ht="14.25" customHeight="1">
      <c r="A433" s="229"/>
      <c r="B433" s="229"/>
      <c r="C433" s="229"/>
      <c r="D433" s="229"/>
      <c r="E433" s="229"/>
      <c r="F433" s="229"/>
    </row>
    <row r="434" ht="14.25" customHeight="1">
      <c r="A434" s="229"/>
      <c r="B434" s="229"/>
      <c r="C434" s="229"/>
      <c r="D434" s="229"/>
      <c r="E434" s="229"/>
      <c r="F434" s="229"/>
    </row>
    <row r="435" ht="14.25" customHeight="1">
      <c r="A435" s="229"/>
      <c r="B435" s="229"/>
      <c r="C435" s="229"/>
      <c r="D435" s="229"/>
      <c r="E435" s="229"/>
      <c r="F435" s="229"/>
    </row>
    <row r="436" ht="14.25" customHeight="1">
      <c r="A436" s="229"/>
      <c r="B436" s="229"/>
      <c r="C436" s="229"/>
      <c r="D436" s="229"/>
      <c r="E436" s="229"/>
      <c r="F436" s="229"/>
    </row>
    <row r="437" ht="14.25" customHeight="1">
      <c r="A437" s="229"/>
      <c r="B437" s="229"/>
      <c r="C437" s="229"/>
      <c r="D437" s="229"/>
      <c r="E437" s="229"/>
      <c r="F437" s="229"/>
    </row>
    <row r="438" ht="14.25" customHeight="1">
      <c r="A438" s="229"/>
      <c r="B438" s="229"/>
      <c r="C438" s="229"/>
      <c r="D438" s="229"/>
      <c r="E438" s="229"/>
      <c r="F438" s="229"/>
    </row>
    <row r="439" ht="14.25" customHeight="1">
      <c r="A439" s="229"/>
      <c r="B439" s="229"/>
      <c r="C439" s="229"/>
      <c r="D439" s="229"/>
      <c r="E439" s="229"/>
      <c r="F439" s="229"/>
    </row>
    <row r="440" ht="14.25" customHeight="1">
      <c r="A440" s="229"/>
      <c r="B440" s="229"/>
      <c r="C440" s="229"/>
      <c r="D440" s="229"/>
      <c r="E440" s="229"/>
      <c r="F440" s="229"/>
    </row>
    <row r="441" ht="14.25" customHeight="1">
      <c r="A441" s="229"/>
      <c r="B441" s="229"/>
      <c r="C441" s="229"/>
      <c r="D441" s="229"/>
      <c r="E441" s="229"/>
      <c r="F441" s="229"/>
    </row>
    <row r="442" ht="14.25" customHeight="1">
      <c r="A442" s="229"/>
      <c r="B442" s="229"/>
      <c r="C442" s="229"/>
      <c r="D442" s="229"/>
      <c r="E442" s="229"/>
      <c r="F442" s="229"/>
    </row>
    <row r="443" ht="14.25" customHeight="1">
      <c r="A443" s="229"/>
      <c r="B443" s="229"/>
      <c r="C443" s="229"/>
      <c r="D443" s="229"/>
      <c r="E443" s="229"/>
      <c r="F443" s="229"/>
    </row>
    <row r="444" ht="14.25" customHeight="1">
      <c r="A444" s="229"/>
      <c r="B444" s="229"/>
      <c r="C444" s="229"/>
      <c r="D444" s="229"/>
      <c r="E444" s="229"/>
      <c r="F444" s="229"/>
    </row>
    <row r="445" ht="14.25" customHeight="1">
      <c r="A445" s="229"/>
      <c r="B445" s="229"/>
      <c r="C445" s="229"/>
      <c r="D445" s="229"/>
      <c r="E445" s="229"/>
      <c r="F445" s="229"/>
    </row>
    <row r="446" ht="14.25" customHeight="1">
      <c r="A446" s="229"/>
      <c r="B446" s="229"/>
      <c r="C446" s="229"/>
      <c r="D446" s="229"/>
      <c r="E446" s="229"/>
      <c r="F446" s="229"/>
    </row>
    <row r="447" ht="14.25" customHeight="1">
      <c r="A447" s="229"/>
      <c r="B447" s="229"/>
      <c r="C447" s="229"/>
      <c r="D447" s="229"/>
      <c r="E447" s="229"/>
      <c r="F447" s="229"/>
    </row>
    <row r="448" ht="14.25" customHeight="1">
      <c r="A448" s="229"/>
      <c r="B448" s="229"/>
      <c r="C448" s="229"/>
      <c r="D448" s="229"/>
      <c r="E448" s="229"/>
      <c r="F448" s="229"/>
    </row>
    <row r="449" ht="14.25" customHeight="1">
      <c r="A449" s="229"/>
      <c r="B449" s="229"/>
      <c r="C449" s="229"/>
      <c r="D449" s="229"/>
      <c r="E449" s="229"/>
      <c r="F449" s="229"/>
    </row>
    <row r="450" ht="14.25" customHeight="1">
      <c r="A450" s="229"/>
      <c r="B450" s="229"/>
      <c r="C450" s="229"/>
      <c r="D450" s="229"/>
      <c r="E450" s="229"/>
      <c r="F450" s="229"/>
    </row>
    <row r="451" ht="14.25" customHeight="1">
      <c r="A451" s="229"/>
      <c r="B451" s="229"/>
      <c r="C451" s="229"/>
      <c r="D451" s="229"/>
      <c r="E451" s="229"/>
      <c r="F451" s="229"/>
    </row>
    <row r="452" ht="14.25" customHeight="1">
      <c r="A452" s="229"/>
      <c r="B452" s="229"/>
      <c r="C452" s="229"/>
      <c r="D452" s="229"/>
      <c r="E452" s="229"/>
      <c r="F452" s="229"/>
    </row>
    <row r="453" ht="14.25" customHeight="1">
      <c r="A453" s="229"/>
      <c r="B453" s="229"/>
      <c r="C453" s="229"/>
      <c r="D453" s="229"/>
      <c r="E453" s="229"/>
      <c r="F453" s="229"/>
    </row>
    <row r="454" ht="14.25" customHeight="1">
      <c r="A454" s="229"/>
      <c r="B454" s="229"/>
      <c r="C454" s="229"/>
      <c r="D454" s="229"/>
      <c r="E454" s="229"/>
      <c r="F454" s="229"/>
    </row>
    <row r="455" ht="14.25" customHeight="1">
      <c r="A455" s="229"/>
      <c r="B455" s="229"/>
      <c r="C455" s="229"/>
      <c r="D455" s="229"/>
      <c r="E455" s="229"/>
      <c r="F455" s="229"/>
    </row>
    <row r="456" ht="14.25" customHeight="1">
      <c r="A456" s="229"/>
      <c r="B456" s="229"/>
      <c r="C456" s="229"/>
      <c r="D456" s="229"/>
      <c r="E456" s="229"/>
      <c r="F456" s="229"/>
    </row>
    <row r="457" ht="14.25" customHeight="1">
      <c r="A457" s="229"/>
      <c r="B457" s="229"/>
      <c r="C457" s="229"/>
      <c r="D457" s="229"/>
      <c r="E457" s="229"/>
      <c r="F457" s="229"/>
    </row>
    <row r="458" ht="14.25" customHeight="1">
      <c r="A458" s="229"/>
      <c r="B458" s="229"/>
      <c r="C458" s="229"/>
      <c r="D458" s="229"/>
      <c r="E458" s="229"/>
      <c r="F458" s="229"/>
    </row>
    <row r="459" ht="14.25" customHeight="1">
      <c r="A459" s="229"/>
      <c r="B459" s="229"/>
      <c r="C459" s="229"/>
      <c r="D459" s="229"/>
      <c r="E459" s="229"/>
      <c r="F459" s="229"/>
    </row>
    <row r="460" ht="14.25" customHeight="1">
      <c r="A460" s="229"/>
      <c r="B460" s="229"/>
      <c r="C460" s="229"/>
      <c r="D460" s="229"/>
      <c r="E460" s="229"/>
      <c r="F460" s="229"/>
    </row>
    <row r="461" ht="14.25" customHeight="1">
      <c r="A461" s="229"/>
      <c r="B461" s="229"/>
      <c r="C461" s="229"/>
      <c r="D461" s="229"/>
      <c r="E461" s="229"/>
      <c r="F461" s="229"/>
    </row>
    <row r="462" ht="14.25" customHeight="1">
      <c r="A462" s="229"/>
      <c r="B462" s="229"/>
      <c r="C462" s="229"/>
      <c r="D462" s="229"/>
      <c r="E462" s="229"/>
      <c r="F462" s="229"/>
    </row>
    <row r="463" ht="14.25" customHeight="1">
      <c r="A463" s="229"/>
      <c r="B463" s="229"/>
      <c r="C463" s="229"/>
      <c r="D463" s="229"/>
      <c r="E463" s="229"/>
      <c r="F463" s="229"/>
    </row>
    <row r="464" ht="14.25" customHeight="1">
      <c r="A464" s="229"/>
      <c r="B464" s="229"/>
      <c r="C464" s="229"/>
      <c r="D464" s="229"/>
      <c r="E464" s="229"/>
      <c r="F464" s="229"/>
    </row>
    <row r="465" ht="14.25" customHeight="1">
      <c r="A465" s="229"/>
      <c r="B465" s="229"/>
      <c r="C465" s="229"/>
      <c r="D465" s="229"/>
      <c r="E465" s="229"/>
      <c r="F465" s="229"/>
    </row>
    <row r="466" ht="14.25" customHeight="1">
      <c r="A466" s="229"/>
      <c r="B466" s="229"/>
      <c r="C466" s="229"/>
      <c r="D466" s="229"/>
      <c r="E466" s="229"/>
      <c r="F466" s="229"/>
    </row>
    <row r="467" ht="14.25" customHeight="1">
      <c r="A467" s="229"/>
      <c r="B467" s="229"/>
      <c r="C467" s="229"/>
      <c r="D467" s="229"/>
      <c r="E467" s="229"/>
      <c r="F467" s="229"/>
    </row>
    <row r="468" ht="14.25" customHeight="1">
      <c r="A468" s="229"/>
      <c r="B468" s="229"/>
      <c r="C468" s="229"/>
      <c r="D468" s="229"/>
      <c r="E468" s="229"/>
      <c r="F468" s="229"/>
    </row>
    <row r="469" ht="14.25" customHeight="1">
      <c r="A469" s="229"/>
      <c r="B469" s="229"/>
      <c r="C469" s="229"/>
      <c r="D469" s="229"/>
      <c r="E469" s="229"/>
      <c r="F469" s="229"/>
    </row>
    <row r="470" ht="14.25" customHeight="1">
      <c r="A470" s="229"/>
      <c r="B470" s="229"/>
      <c r="C470" s="229"/>
      <c r="D470" s="229"/>
      <c r="E470" s="229"/>
      <c r="F470" s="229"/>
    </row>
    <row r="471" ht="14.25" customHeight="1">
      <c r="A471" s="229"/>
      <c r="B471" s="229"/>
      <c r="C471" s="229"/>
      <c r="D471" s="229"/>
      <c r="E471" s="229"/>
      <c r="F471" s="229"/>
    </row>
    <row r="472" ht="14.25" customHeight="1">
      <c r="A472" s="229"/>
      <c r="B472" s="229"/>
      <c r="C472" s="229"/>
      <c r="D472" s="229"/>
      <c r="E472" s="229"/>
      <c r="F472" s="229"/>
    </row>
    <row r="473" ht="14.25" customHeight="1">
      <c r="A473" s="229"/>
      <c r="B473" s="229"/>
      <c r="C473" s="229"/>
      <c r="D473" s="229"/>
      <c r="E473" s="229"/>
      <c r="F473" s="229"/>
    </row>
    <row r="474" ht="14.25" customHeight="1">
      <c r="A474" s="229"/>
      <c r="B474" s="229"/>
      <c r="C474" s="229"/>
      <c r="D474" s="229"/>
      <c r="E474" s="229"/>
      <c r="F474" s="229"/>
    </row>
    <row r="475" ht="14.25" customHeight="1">
      <c r="A475" s="229"/>
      <c r="B475" s="229"/>
      <c r="C475" s="229"/>
      <c r="D475" s="229"/>
      <c r="E475" s="229"/>
      <c r="F475" s="229"/>
    </row>
    <row r="476" ht="14.25" customHeight="1">
      <c r="A476" s="229"/>
      <c r="B476" s="229"/>
      <c r="C476" s="229"/>
      <c r="D476" s="229"/>
      <c r="E476" s="229"/>
      <c r="F476" s="229"/>
    </row>
    <row r="477" ht="14.25" customHeight="1">
      <c r="A477" s="229"/>
      <c r="B477" s="229"/>
      <c r="C477" s="229"/>
      <c r="D477" s="229"/>
      <c r="E477" s="229"/>
      <c r="F477" s="229"/>
    </row>
    <row r="478" ht="14.25" customHeight="1">
      <c r="A478" s="229"/>
      <c r="B478" s="229"/>
      <c r="C478" s="229"/>
      <c r="D478" s="229"/>
      <c r="E478" s="229"/>
      <c r="F478" s="229"/>
    </row>
    <row r="479" ht="14.25" customHeight="1">
      <c r="A479" s="229"/>
      <c r="B479" s="229"/>
      <c r="C479" s="229"/>
      <c r="D479" s="229"/>
      <c r="E479" s="229"/>
      <c r="F479" s="229"/>
    </row>
    <row r="480" ht="14.25" customHeight="1">
      <c r="A480" s="229"/>
      <c r="B480" s="229"/>
      <c r="C480" s="229"/>
      <c r="D480" s="229"/>
      <c r="E480" s="229"/>
      <c r="F480" s="229"/>
    </row>
    <row r="481" ht="14.25" customHeight="1">
      <c r="A481" s="229"/>
      <c r="B481" s="229"/>
      <c r="C481" s="229"/>
      <c r="D481" s="229"/>
      <c r="E481" s="229"/>
      <c r="F481" s="229"/>
    </row>
    <row r="482" ht="14.25" customHeight="1">
      <c r="A482" s="229"/>
      <c r="B482" s="229"/>
      <c r="C482" s="229"/>
      <c r="D482" s="229"/>
      <c r="E482" s="229"/>
      <c r="F482" s="229"/>
    </row>
    <row r="483" ht="14.25" customHeight="1">
      <c r="A483" s="229"/>
      <c r="B483" s="229"/>
      <c r="C483" s="229"/>
      <c r="D483" s="229"/>
      <c r="E483" s="229"/>
      <c r="F483" s="229"/>
    </row>
    <row r="484" ht="14.25" customHeight="1">
      <c r="A484" s="229"/>
      <c r="B484" s="229"/>
      <c r="C484" s="229"/>
      <c r="D484" s="229"/>
      <c r="E484" s="229"/>
      <c r="F484" s="229"/>
    </row>
    <row r="485" ht="14.25" customHeight="1">
      <c r="A485" s="229"/>
      <c r="B485" s="229"/>
      <c r="C485" s="229"/>
      <c r="D485" s="229"/>
      <c r="E485" s="229"/>
      <c r="F485" s="229"/>
    </row>
    <row r="486" ht="14.25" customHeight="1">
      <c r="A486" s="229"/>
      <c r="B486" s="229"/>
      <c r="C486" s="229"/>
      <c r="D486" s="229"/>
      <c r="E486" s="229"/>
      <c r="F486" s="229"/>
    </row>
    <row r="487" ht="14.25" customHeight="1">
      <c r="A487" s="229"/>
      <c r="B487" s="229"/>
      <c r="C487" s="229"/>
      <c r="D487" s="229"/>
      <c r="E487" s="229"/>
      <c r="F487" s="229"/>
    </row>
    <row r="488" ht="14.25" customHeight="1">
      <c r="A488" s="229"/>
      <c r="B488" s="229"/>
      <c r="C488" s="229"/>
      <c r="D488" s="229"/>
      <c r="E488" s="229"/>
      <c r="F488" s="229"/>
    </row>
    <row r="489" ht="14.25" customHeight="1">
      <c r="A489" s="229"/>
      <c r="B489" s="229"/>
      <c r="C489" s="229"/>
      <c r="D489" s="229"/>
      <c r="E489" s="229"/>
      <c r="F489" s="229"/>
    </row>
    <row r="490" ht="14.25" customHeight="1">
      <c r="A490" s="229"/>
      <c r="B490" s="229"/>
      <c r="C490" s="229"/>
      <c r="D490" s="229"/>
      <c r="E490" s="229"/>
      <c r="F490" s="229"/>
    </row>
    <row r="491" ht="14.25" customHeight="1">
      <c r="A491" s="229"/>
      <c r="B491" s="229"/>
      <c r="C491" s="229"/>
      <c r="D491" s="229"/>
      <c r="E491" s="229"/>
      <c r="F491" s="229"/>
    </row>
    <row r="492" ht="14.25" customHeight="1">
      <c r="A492" s="229"/>
      <c r="B492" s="229"/>
      <c r="C492" s="229"/>
      <c r="D492" s="229"/>
      <c r="E492" s="229"/>
      <c r="F492" s="229"/>
    </row>
    <row r="493" ht="14.25" customHeight="1">
      <c r="A493" s="229"/>
      <c r="B493" s="229"/>
      <c r="C493" s="229"/>
      <c r="D493" s="229"/>
      <c r="E493" s="229"/>
      <c r="F493" s="229"/>
    </row>
    <row r="494" ht="14.25" customHeight="1">
      <c r="A494" s="229"/>
      <c r="B494" s="229"/>
      <c r="C494" s="229"/>
      <c r="D494" s="229"/>
      <c r="E494" s="229"/>
      <c r="F494" s="229"/>
    </row>
    <row r="495" ht="14.25" customHeight="1">
      <c r="A495" s="229"/>
      <c r="B495" s="229"/>
      <c r="C495" s="229"/>
      <c r="D495" s="229"/>
      <c r="E495" s="229"/>
      <c r="F495" s="229"/>
    </row>
    <row r="496" ht="14.25" customHeight="1">
      <c r="A496" s="229"/>
      <c r="B496" s="229"/>
      <c r="C496" s="229"/>
      <c r="D496" s="229"/>
      <c r="E496" s="229"/>
      <c r="F496" s="229"/>
    </row>
    <row r="497" ht="14.25" customHeight="1">
      <c r="A497" s="229"/>
      <c r="B497" s="229"/>
      <c r="C497" s="229"/>
      <c r="D497" s="229"/>
      <c r="E497" s="229"/>
      <c r="F497" s="229"/>
    </row>
    <row r="498" ht="14.25" customHeight="1">
      <c r="A498" s="229"/>
      <c r="B498" s="229"/>
      <c r="C498" s="229"/>
      <c r="D498" s="229"/>
      <c r="E498" s="229"/>
      <c r="F498" s="229"/>
    </row>
    <row r="499" ht="14.25" customHeight="1">
      <c r="A499" s="229"/>
      <c r="B499" s="229"/>
      <c r="C499" s="229"/>
      <c r="D499" s="229"/>
      <c r="E499" s="229"/>
      <c r="F499" s="229"/>
    </row>
    <row r="500" ht="14.25" customHeight="1">
      <c r="A500" s="229"/>
      <c r="B500" s="229"/>
      <c r="C500" s="229"/>
      <c r="D500" s="229"/>
      <c r="E500" s="229"/>
      <c r="F500" s="229"/>
    </row>
    <row r="501" ht="14.25" customHeight="1">
      <c r="A501" s="229"/>
      <c r="B501" s="229"/>
      <c r="C501" s="229"/>
      <c r="D501" s="229"/>
      <c r="E501" s="229"/>
      <c r="F501" s="229"/>
    </row>
    <row r="502" ht="14.25" customHeight="1">
      <c r="A502" s="229"/>
      <c r="B502" s="229"/>
      <c r="C502" s="229"/>
      <c r="D502" s="229"/>
      <c r="E502" s="229"/>
      <c r="F502" s="229"/>
    </row>
    <row r="503" ht="14.25" customHeight="1">
      <c r="A503" s="229"/>
      <c r="B503" s="229"/>
      <c r="C503" s="229"/>
      <c r="D503" s="229"/>
      <c r="E503" s="229"/>
      <c r="F503" s="229"/>
    </row>
    <row r="504" ht="14.25" customHeight="1">
      <c r="A504" s="229"/>
      <c r="B504" s="229"/>
      <c r="C504" s="229"/>
      <c r="D504" s="229"/>
      <c r="E504" s="229"/>
      <c r="F504" s="229"/>
    </row>
    <row r="505" ht="14.25" customHeight="1">
      <c r="A505" s="229"/>
      <c r="B505" s="229"/>
      <c r="C505" s="229"/>
      <c r="D505" s="229"/>
      <c r="E505" s="229"/>
      <c r="F505" s="229"/>
    </row>
    <row r="506" ht="14.25" customHeight="1">
      <c r="A506" s="229"/>
      <c r="B506" s="229"/>
      <c r="C506" s="229"/>
      <c r="D506" s="229"/>
      <c r="E506" s="229"/>
      <c r="F506" s="229"/>
    </row>
    <row r="507" ht="14.25" customHeight="1">
      <c r="A507" s="229"/>
      <c r="B507" s="229"/>
      <c r="C507" s="229"/>
      <c r="D507" s="229"/>
      <c r="E507" s="229"/>
      <c r="F507" s="229"/>
    </row>
    <row r="508" ht="14.25" customHeight="1">
      <c r="A508" s="229"/>
      <c r="B508" s="229"/>
      <c r="C508" s="229"/>
      <c r="D508" s="229"/>
      <c r="E508" s="229"/>
      <c r="F508" s="229"/>
    </row>
    <row r="509" ht="14.25" customHeight="1">
      <c r="A509" s="229"/>
      <c r="B509" s="229"/>
      <c r="C509" s="229"/>
      <c r="D509" s="229"/>
      <c r="E509" s="229"/>
      <c r="F509" s="229"/>
    </row>
    <row r="510" ht="14.25" customHeight="1">
      <c r="A510" s="229"/>
      <c r="B510" s="229"/>
      <c r="C510" s="229"/>
      <c r="D510" s="229"/>
      <c r="E510" s="229"/>
      <c r="F510" s="229"/>
    </row>
    <row r="511" ht="14.25" customHeight="1">
      <c r="A511" s="229"/>
      <c r="B511" s="229"/>
      <c r="C511" s="229"/>
      <c r="D511" s="229"/>
      <c r="E511" s="229"/>
      <c r="F511" s="229"/>
    </row>
    <row r="512" ht="14.25" customHeight="1">
      <c r="A512" s="229"/>
      <c r="B512" s="229"/>
      <c r="C512" s="229"/>
      <c r="D512" s="229"/>
      <c r="E512" s="229"/>
      <c r="F512" s="229"/>
    </row>
    <row r="513" ht="14.25" customHeight="1">
      <c r="A513" s="229"/>
      <c r="B513" s="229"/>
      <c r="C513" s="229"/>
      <c r="D513" s="229"/>
      <c r="E513" s="229"/>
      <c r="F513" s="229"/>
    </row>
    <row r="514" ht="14.25" customHeight="1">
      <c r="A514" s="229"/>
      <c r="B514" s="229"/>
      <c r="C514" s="229"/>
      <c r="D514" s="229"/>
      <c r="E514" s="229"/>
      <c r="F514" s="229"/>
    </row>
    <row r="515" ht="14.25" customHeight="1">
      <c r="A515" s="229"/>
      <c r="B515" s="229"/>
      <c r="C515" s="229"/>
      <c r="D515" s="229"/>
      <c r="E515" s="229"/>
      <c r="F515" s="229"/>
    </row>
    <row r="516" ht="14.25" customHeight="1">
      <c r="A516" s="229"/>
      <c r="B516" s="229"/>
      <c r="C516" s="229"/>
      <c r="D516" s="229"/>
      <c r="E516" s="229"/>
      <c r="F516" s="229"/>
    </row>
    <row r="517" ht="14.25" customHeight="1">
      <c r="A517" s="229"/>
      <c r="B517" s="229"/>
      <c r="C517" s="229"/>
      <c r="D517" s="229"/>
      <c r="E517" s="229"/>
      <c r="F517" s="229"/>
    </row>
    <row r="518" ht="14.25" customHeight="1">
      <c r="A518" s="229"/>
      <c r="B518" s="229"/>
      <c r="C518" s="229"/>
      <c r="D518" s="229"/>
      <c r="E518" s="229"/>
      <c r="F518" s="229"/>
    </row>
    <row r="519" ht="14.25" customHeight="1">
      <c r="A519" s="229"/>
      <c r="B519" s="229"/>
      <c r="C519" s="229"/>
      <c r="D519" s="229"/>
      <c r="E519" s="229"/>
      <c r="F519" s="229"/>
    </row>
    <row r="520" ht="14.25" customHeight="1">
      <c r="A520" s="229"/>
      <c r="B520" s="229"/>
      <c r="C520" s="229"/>
      <c r="D520" s="229"/>
      <c r="E520" s="229"/>
      <c r="F520" s="229"/>
    </row>
    <row r="521" ht="14.25" customHeight="1">
      <c r="A521" s="229"/>
      <c r="B521" s="229"/>
      <c r="C521" s="229"/>
      <c r="D521" s="229"/>
      <c r="E521" s="229"/>
      <c r="F521" s="229"/>
    </row>
    <row r="522" ht="14.25" customHeight="1">
      <c r="A522" s="229"/>
      <c r="B522" s="229"/>
      <c r="C522" s="229"/>
      <c r="D522" s="229"/>
      <c r="E522" s="229"/>
      <c r="F522" s="229"/>
    </row>
    <row r="523" ht="14.25" customHeight="1">
      <c r="A523" s="229"/>
      <c r="B523" s="229"/>
      <c r="C523" s="229"/>
      <c r="D523" s="229"/>
      <c r="E523" s="229"/>
      <c r="F523" s="229"/>
    </row>
    <row r="524" ht="14.25" customHeight="1">
      <c r="A524" s="229"/>
      <c r="B524" s="229"/>
      <c r="C524" s="229"/>
      <c r="D524" s="229"/>
      <c r="E524" s="229"/>
      <c r="F524" s="229"/>
    </row>
    <row r="525" ht="14.25" customHeight="1">
      <c r="A525" s="229"/>
      <c r="B525" s="229"/>
      <c r="C525" s="229"/>
      <c r="D525" s="229"/>
      <c r="E525" s="229"/>
      <c r="F525" s="229"/>
    </row>
    <row r="526" ht="14.25" customHeight="1">
      <c r="A526" s="229"/>
      <c r="B526" s="229"/>
      <c r="C526" s="229"/>
      <c r="D526" s="229"/>
      <c r="E526" s="229"/>
      <c r="F526" s="229"/>
    </row>
    <row r="527" ht="14.25" customHeight="1">
      <c r="A527" s="229"/>
      <c r="B527" s="229"/>
      <c r="C527" s="229"/>
      <c r="D527" s="229"/>
      <c r="E527" s="229"/>
      <c r="F527" s="229"/>
    </row>
    <row r="528" ht="14.25" customHeight="1">
      <c r="A528" s="229"/>
      <c r="B528" s="229"/>
      <c r="C528" s="229"/>
      <c r="D528" s="229"/>
      <c r="E528" s="229"/>
      <c r="F528" s="229"/>
    </row>
    <row r="529" ht="14.25" customHeight="1">
      <c r="A529" s="229"/>
      <c r="B529" s="229"/>
      <c r="C529" s="229"/>
      <c r="D529" s="229"/>
      <c r="E529" s="229"/>
      <c r="F529" s="229"/>
    </row>
    <row r="530" ht="14.25" customHeight="1">
      <c r="A530" s="229"/>
      <c r="B530" s="229"/>
      <c r="C530" s="229"/>
      <c r="D530" s="229"/>
      <c r="E530" s="229"/>
      <c r="F530" s="229"/>
    </row>
    <row r="531" ht="14.25" customHeight="1">
      <c r="A531" s="229"/>
      <c r="B531" s="229"/>
      <c r="C531" s="229"/>
      <c r="D531" s="229"/>
      <c r="E531" s="229"/>
      <c r="F531" s="229"/>
    </row>
    <row r="532" ht="14.25" customHeight="1">
      <c r="A532" s="229"/>
      <c r="B532" s="229"/>
      <c r="C532" s="229"/>
      <c r="D532" s="229"/>
      <c r="E532" s="229"/>
      <c r="F532" s="229"/>
    </row>
    <row r="533" ht="14.25" customHeight="1">
      <c r="A533" s="229"/>
      <c r="B533" s="229"/>
      <c r="C533" s="229"/>
      <c r="D533" s="229"/>
      <c r="E533" s="229"/>
      <c r="F533" s="229"/>
    </row>
    <row r="534" ht="14.25" customHeight="1">
      <c r="A534" s="229"/>
      <c r="B534" s="229"/>
      <c r="C534" s="229"/>
      <c r="D534" s="229"/>
      <c r="E534" s="229"/>
      <c r="F534" s="229"/>
    </row>
    <row r="535" ht="14.25" customHeight="1">
      <c r="A535" s="229"/>
      <c r="B535" s="229"/>
      <c r="C535" s="229"/>
      <c r="D535" s="229"/>
      <c r="E535" s="229"/>
      <c r="F535" s="229"/>
    </row>
    <row r="536" ht="14.25" customHeight="1">
      <c r="A536" s="229"/>
      <c r="B536" s="229"/>
      <c r="C536" s="229"/>
      <c r="D536" s="229"/>
      <c r="E536" s="229"/>
      <c r="F536" s="229"/>
    </row>
    <row r="537" ht="14.25" customHeight="1">
      <c r="A537" s="229"/>
      <c r="B537" s="229"/>
      <c r="C537" s="229"/>
      <c r="D537" s="229"/>
      <c r="E537" s="229"/>
      <c r="F537" s="229"/>
    </row>
    <row r="538" ht="14.25" customHeight="1">
      <c r="A538" s="229"/>
      <c r="B538" s="229"/>
      <c r="C538" s="229"/>
      <c r="D538" s="229"/>
      <c r="E538" s="229"/>
      <c r="F538" s="229"/>
    </row>
    <row r="539" ht="14.25" customHeight="1">
      <c r="A539" s="229"/>
      <c r="B539" s="229"/>
      <c r="C539" s="229"/>
      <c r="D539" s="229"/>
      <c r="E539" s="229"/>
      <c r="F539" s="229"/>
    </row>
    <row r="540" ht="14.25" customHeight="1">
      <c r="A540" s="229"/>
      <c r="B540" s="229"/>
      <c r="C540" s="229"/>
      <c r="D540" s="229"/>
      <c r="E540" s="229"/>
      <c r="F540" s="229"/>
    </row>
    <row r="541" ht="14.25" customHeight="1">
      <c r="A541" s="229"/>
      <c r="B541" s="229"/>
      <c r="C541" s="229"/>
      <c r="D541" s="229"/>
      <c r="E541" s="229"/>
      <c r="F541" s="229"/>
    </row>
    <row r="542" ht="14.25" customHeight="1">
      <c r="A542" s="229"/>
      <c r="B542" s="229"/>
      <c r="C542" s="229"/>
      <c r="D542" s="229"/>
      <c r="E542" s="229"/>
      <c r="F542" s="229"/>
    </row>
    <row r="543" ht="14.25" customHeight="1">
      <c r="A543" s="229"/>
      <c r="B543" s="229"/>
      <c r="C543" s="229"/>
      <c r="D543" s="229"/>
      <c r="E543" s="229"/>
      <c r="F543" s="229"/>
    </row>
    <row r="544" ht="14.25" customHeight="1">
      <c r="A544" s="229"/>
      <c r="B544" s="229"/>
      <c r="C544" s="229"/>
      <c r="D544" s="229"/>
      <c r="E544" s="229"/>
      <c r="F544" s="229"/>
    </row>
    <row r="545" ht="14.25" customHeight="1">
      <c r="A545" s="229"/>
      <c r="B545" s="229"/>
      <c r="C545" s="229"/>
      <c r="D545" s="229"/>
      <c r="E545" s="229"/>
      <c r="F545" s="229"/>
    </row>
    <row r="546" ht="14.25" customHeight="1">
      <c r="A546" s="229"/>
      <c r="B546" s="229"/>
      <c r="C546" s="229"/>
      <c r="D546" s="229"/>
      <c r="E546" s="229"/>
      <c r="F546" s="229"/>
    </row>
    <row r="547" ht="14.25" customHeight="1">
      <c r="A547" s="229"/>
      <c r="B547" s="229"/>
      <c r="C547" s="229"/>
      <c r="D547" s="229"/>
      <c r="E547" s="229"/>
      <c r="F547" s="229"/>
    </row>
    <row r="548" ht="14.25" customHeight="1">
      <c r="A548" s="229"/>
      <c r="B548" s="229"/>
      <c r="C548" s="229"/>
      <c r="D548" s="229"/>
      <c r="E548" s="229"/>
      <c r="F548" s="229"/>
    </row>
    <row r="549" ht="14.25" customHeight="1">
      <c r="A549" s="229"/>
      <c r="B549" s="229"/>
      <c r="C549" s="229"/>
      <c r="D549" s="229"/>
      <c r="E549" s="229"/>
      <c r="F549" s="229"/>
    </row>
    <row r="550" ht="14.25" customHeight="1">
      <c r="A550" s="229"/>
      <c r="B550" s="229"/>
      <c r="C550" s="229"/>
      <c r="D550" s="229"/>
      <c r="E550" s="229"/>
      <c r="F550" s="229"/>
    </row>
    <row r="551" ht="14.25" customHeight="1">
      <c r="A551" s="229"/>
      <c r="B551" s="229"/>
      <c r="C551" s="229"/>
      <c r="D551" s="229"/>
      <c r="E551" s="229"/>
      <c r="F551" s="229"/>
    </row>
    <row r="552" ht="14.25" customHeight="1">
      <c r="A552" s="229"/>
      <c r="B552" s="229"/>
      <c r="C552" s="229"/>
      <c r="D552" s="229"/>
      <c r="E552" s="229"/>
      <c r="F552" s="229"/>
    </row>
    <row r="553" ht="14.25" customHeight="1">
      <c r="A553" s="229"/>
      <c r="B553" s="229"/>
      <c r="C553" s="229"/>
      <c r="D553" s="229"/>
      <c r="E553" s="229"/>
      <c r="F553" s="229"/>
    </row>
    <row r="554" ht="14.25" customHeight="1">
      <c r="A554" s="229"/>
      <c r="B554" s="229"/>
      <c r="C554" s="229"/>
      <c r="D554" s="229"/>
      <c r="E554" s="229"/>
      <c r="F554" s="229"/>
    </row>
    <row r="555" ht="14.25" customHeight="1">
      <c r="A555" s="229"/>
      <c r="B555" s="229"/>
      <c r="C555" s="229"/>
      <c r="D555" s="229"/>
      <c r="E555" s="229"/>
      <c r="F555" s="229"/>
    </row>
    <row r="556" ht="14.25" customHeight="1">
      <c r="A556" s="229"/>
      <c r="B556" s="229"/>
      <c r="C556" s="229"/>
      <c r="D556" s="229"/>
      <c r="E556" s="229"/>
      <c r="F556" s="229"/>
    </row>
    <row r="557" ht="14.25" customHeight="1">
      <c r="A557" s="229"/>
      <c r="B557" s="229"/>
      <c r="C557" s="229"/>
      <c r="D557" s="229"/>
      <c r="E557" s="229"/>
      <c r="F557" s="229"/>
    </row>
    <row r="558" ht="14.25" customHeight="1">
      <c r="A558" s="229"/>
      <c r="B558" s="229"/>
      <c r="C558" s="229"/>
      <c r="D558" s="229"/>
      <c r="E558" s="229"/>
      <c r="F558" s="229"/>
    </row>
    <row r="559" ht="14.25" customHeight="1">
      <c r="A559" s="229"/>
      <c r="B559" s="229"/>
      <c r="C559" s="229"/>
      <c r="D559" s="229"/>
      <c r="E559" s="229"/>
      <c r="F559" s="229"/>
    </row>
    <row r="560" ht="14.25" customHeight="1">
      <c r="A560" s="229"/>
      <c r="B560" s="229"/>
      <c r="C560" s="229"/>
      <c r="D560" s="229"/>
      <c r="E560" s="229"/>
      <c r="F560" s="229"/>
    </row>
    <row r="561" ht="14.25" customHeight="1">
      <c r="A561" s="229"/>
      <c r="B561" s="229"/>
      <c r="C561" s="229"/>
      <c r="D561" s="229"/>
      <c r="E561" s="229"/>
      <c r="F561" s="229"/>
    </row>
    <row r="562" ht="14.25" customHeight="1">
      <c r="A562" s="229"/>
      <c r="B562" s="229"/>
      <c r="C562" s="229"/>
      <c r="D562" s="229"/>
      <c r="E562" s="229"/>
      <c r="F562" s="229"/>
    </row>
    <row r="563" ht="14.25" customHeight="1">
      <c r="A563" s="229"/>
      <c r="B563" s="229"/>
      <c r="C563" s="229"/>
      <c r="D563" s="229"/>
      <c r="E563" s="229"/>
      <c r="F563" s="229"/>
    </row>
    <row r="564" ht="14.25" customHeight="1">
      <c r="A564" s="229"/>
      <c r="B564" s="229"/>
      <c r="C564" s="229"/>
      <c r="D564" s="229"/>
      <c r="E564" s="229"/>
      <c r="F564" s="229"/>
    </row>
    <row r="565" ht="14.25" customHeight="1">
      <c r="A565" s="229"/>
      <c r="B565" s="229"/>
      <c r="C565" s="229"/>
      <c r="D565" s="229"/>
      <c r="E565" s="229"/>
      <c r="F565" s="229"/>
    </row>
    <row r="566" ht="14.25" customHeight="1">
      <c r="A566" s="229"/>
      <c r="B566" s="229"/>
      <c r="C566" s="229"/>
      <c r="D566" s="229"/>
      <c r="E566" s="229"/>
      <c r="F566" s="229"/>
    </row>
    <row r="567" ht="14.25" customHeight="1">
      <c r="A567" s="229"/>
      <c r="B567" s="229"/>
      <c r="C567" s="229"/>
      <c r="D567" s="229"/>
      <c r="E567" s="229"/>
      <c r="F567" s="229"/>
    </row>
    <row r="568" ht="14.25" customHeight="1">
      <c r="A568" s="229"/>
      <c r="B568" s="229"/>
      <c r="C568" s="229"/>
      <c r="D568" s="229"/>
      <c r="E568" s="229"/>
      <c r="F568" s="229"/>
    </row>
    <row r="569" ht="14.25" customHeight="1">
      <c r="A569" s="229"/>
      <c r="B569" s="229"/>
      <c r="C569" s="229"/>
      <c r="D569" s="229"/>
      <c r="E569" s="229"/>
      <c r="F569" s="229"/>
    </row>
    <row r="570" ht="14.25" customHeight="1">
      <c r="A570" s="229"/>
      <c r="B570" s="229"/>
      <c r="C570" s="229"/>
      <c r="D570" s="229"/>
      <c r="E570" s="229"/>
      <c r="F570" s="229"/>
    </row>
    <row r="571" ht="14.25" customHeight="1">
      <c r="A571" s="229"/>
      <c r="B571" s="229"/>
      <c r="C571" s="229"/>
      <c r="D571" s="229"/>
      <c r="E571" s="229"/>
      <c r="F571" s="229"/>
    </row>
    <row r="572" ht="14.25" customHeight="1">
      <c r="A572" s="229"/>
      <c r="B572" s="229"/>
      <c r="C572" s="229"/>
      <c r="D572" s="229"/>
      <c r="E572" s="229"/>
      <c r="F572" s="229"/>
    </row>
    <row r="573" ht="14.25" customHeight="1">
      <c r="A573" s="229"/>
      <c r="B573" s="229"/>
      <c r="C573" s="229"/>
      <c r="D573" s="229"/>
      <c r="E573" s="229"/>
      <c r="F573" s="229"/>
    </row>
    <row r="574" ht="14.25" customHeight="1">
      <c r="A574" s="229"/>
      <c r="B574" s="229"/>
      <c r="C574" s="229"/>
      <c r="D574" s="229"/>
      <c r="E574" s="229"/>
      <c r="F574" s="229"/>
    </row>
    <row r="575" ht="14.25" customHeight="1">
      <c r="A575" s="229"/>
      <c r="B575" s="229"/>
      <c r="C575" s="229"/>
      <c r="D575" s="229"/>
      <c r="E575" s="229"/>
      <c r="F575" s="229"/>
    </row>
    <row r="576" ht="14.25" customHeight="1">
      <c r="A576" s="229"/>
      <c r="B576" s="229"/>
      <c r="C576" s="229"/>
      <c r="D576" s="229"/>
      <c r="E576" s="229"/>
      <c r="F576" s="229"/>
    </row>
    <row r="577" ht="14.25" customHeight="1">
      <c r="A577" s="229"/>
      <c r="B577" s="229"/>
      <c r="C577" s="229"/>
      <c r="D577" s="229"/>
      <c r="E577" s="229"/>
      <c r="F577" s="229"/>
    </row>
    <row r="578" ht="14.25" customHeight="1">
      <c r="A578" s="229"/>
      <c r="B578" s="229"/>
      <c r="C578" s="229"/>
      <c r="D578" s="229"/>
      <c r="E578" s="229"/>
      <c r="F578" s="229"/>
    </row>
    <row r="579" ht="14.25" customHeight="1">
      <c r="A579" s="229"/>
      <c r="B579" s="229"/>
      <c r="C579" s="229"/>
      <c r="D579" s="229"/>
      <c r="E579" s="229"/>
      <c r="F579" s="229"/>
    </row>
    <row r="580" ht="14.25" customHeight="1">
      <c r="A580" s="229"/>
      <c r="B580" s="229"/>
      <c r="C580" s="229"/>
      <c r="D580" s="229"/>
      <c r="E580" s="229"/>
      <c r="F580" s="229"/>
    </row>
    <row r="581" ht="14.25" customHeight="1">
      <c r="A581" s="229"/>
      <c r="B581" s="229"/>
      <c r="C581" s="229"/>
      <c r="D581" s="229"/>
      <c r="E581" s="229"/>
      <c r="F581" s="229"/>
    </row>
    <row r="582" ht="14.25" customHeight="1">
      <c r="A582" s="229"/>
      <c r="B582" s="229"/>
      <c r="C582" s="229"/>
      <c r="D582" s="229"/>
      <c r="E582" s="229"/>
      <c r="F582" s="229"/>
    </row>
    <row r="583" ht="14.25" customHeight="1">
      <c r="A583" s="229"/>
      <c r="B583" s="229"/>
      <c r="C583" s="229"/>
      <c r="D583" s="229"/>
      <c r="E583" s="229"/>
      <c r="F583" s="229"/>
    </row>
    <row r="584" ht="14.25" customHeight="1">
      <c r="A584" s="229"/>
      <c r="B584" s="229"/>
      <c r="C584" s="229"/>
      <c r="D584" s="229"/>
      <c r="E584" s="229"/>
      <c r="F584" s="229"/>
    </row>
    <row r="585" ht="14.25" customHeight="1">
      <c r="A585" s="229"/>
      <c r="B585" s="229"/>
      <c r="C585" s="229"/>
      <c r="D585" s="229"/>
      <c r="E585" s="229"/>
      <c r="F585" s="229"/>
    </row>
    <row r="586" ht="14.25" customHeight="1">
      <c r="A586" s="229"/>
      <c r="B586" s="229"/>
      <c r="C586" s="229"/>
      <c r="D586" s="229"/>
      <c r="E586" s="229"/>
      <c r="F586" s="229"/>
    </row>
    <row r="587" ht="14.25" customHeight="1">
      <c r="A587" s="229"/>
      <c r="B587" s="229"/>
      <c r="C587" s="229"/>
      <c r="D587" s="229"/>
      <c r="E587" s="229"/>
      <c r="F587" s="229"/>
    </row>
    <row r="588" ht="14.25" customHeight="1">
      <c r="A588" s="229"/>
      <c r="B588" s="229"/>
      <c r="C588" s="229"/>
      <c r="D588" s="229"/>
      <c r="E588" s="229"/>
      <c r="F588" s="229"/>
    </row>
    <row r="589" ht="14.25" customHeight="1">
      <c r="A589" s="229"/>
      <c r="B589" s="229"/>
      <c r="C589" s="229"/>
      <c r="D589" s="229"/>
      <c r="E589" s="229"/>
      <c r="F589" s="229"/>
    </row>
    <row r="590" ht="14.25" customHeight="1">
      <c r="A590" s="229"/>
      <c r="B590" s="229"/>
      <c r="C590" s="229"/>
      <c r="D590" s="229"/>
      <c r="E590" s="229"/>
      <c r="F590" s="229"/>
    </row>
    <row r="591" ht="14.25" customHeight="1">
      <c r="A591" s="229"/>
      <c r="B591" s="229"/>
      <c r="C591" s="229"/>
      <c r="D591" s="229"/>
      <c r="E591" s="229"/>
      <c r="F591" s="229"/>
    </row>
    <row r="592" ht="14.25" customHeight="1">
      <c r="A592" s="229"/>
      <c r="B592" s="229"/>
      <c r="C592" s="229"/>
      <c r="D592" s="229"/>
      <c r="E592" s="229"/>
      <c r="F592" s="229"/>
    </row>
    <row r="593" ht="14.25" customHeight="1">
      <c r="A593" s="229"/>
      <c r="B593" s="229"/>
      <c r="C593" s="229"/>
      <c r="D593" s="229"/>
      <c r="E593" s="229"/>
      <c r="F593" s="229"/>
    </row>
    <row r="594" ht="14.25" customHeight="1">
      <c r="A594" s="229"/>
      <c r="B594" s="229"/>
      <c r="C594" s="229"/>
      <c r="D594" s="229"/>
      <c r="E594" s="229"/>
      <c r="F594" s="229"/>
    </row>
    <row r="595" ht="14.25" customHeight="1">
      <c r="A595" s="229"/>
      <c r="B595" s="229"/>
      <c r="C595" s="229"/>
      <c r="D595" s="229"/>
      <c r="E595" s="229"/>
      <c r="F595" s="229"/>
    </row>
    <row r="596" ht="14.25" customHeight="1">
      <c r="A596" s="229"/>
      <c r="B596" s="229"/>
      <c r="C596" s="229"/>
      <c r="D596" s="229"/>
      <c r="E596" s="229"/>
      <c r="F596" s="229"/>
    </row>
    <row r="597" ht="14.25" customHeight="1">
      <c r="A597" s="229"/>
      <c r="B597" s="229"/>
      <c r="C597" s="229"/>
      <c r="D597" s="229"/>
      <c r="E597" s="229"/>
      <c r="F597" s="229"/>
    </row>
    <row r="598" ht="14.25" customHeight="1">
      <c r="A598" s="229"/>
      <c r="B598" s="229"/>
      <c r="C598" s="229"/>
      <c r="D598" s="229"/>
      <c r="E598" s="229"/>
      <c r="F598" s="229"/>
    </row>
    <row r="599" ht="14.25" customHeight="1">
      <c r="A599" s="229"/>
      <c r="B599" s="229"/>
      <c r="C599" s="229"/>
      <c r="D599" s="229"/>
      <c r="E599" s="229"/>
      <c r="F599" s="229"/>
    </row>
    <row r="600" ht="14.25" customHeight="1">
      <c r="A600" s="229"/>
      <c r="B600" s="229"/>
      <c r="C600" s="229"/>
      <c r="D600" s="229"/>
      <c r="E600" s="229"/>
      <c r="F600" s="229"/>
    </row>
    <row r="601" ht="14.25" customHeight="1">
      <c r="A601" s="229"/>
      <c r="B601" s="229"/>
      <c r="C601" s="229"/>
      <c r="D601" s="229"/>
      <c r="E601" s="229"/>
      <c r="F601" s="229"/>
    </row>
    <row r="602" ht="14.25" customHeight="1">
      <c r="A602" s="229"/>
      <c r="B602" s="229"/>
      <c r="C602" s="229"/>
      <c r="D602" s="229"/>
      <c r="E602" s="229"/>
      <c r="F602" s="229"/>
    </row>
    <row r="603" ht="14.25" customHeight="1">
      <c r="A603" s="229"/>
      <c r="B603" s="229"/>
      <c r="C603" s="229"/>
      <c r="D603" s="229"/>
      <c r="E603" s="229"/>
      <c r="F603" s="229"/>
    </row>
    <row r="604" ht="14.25" customHeight="1">
      <c r="A604" s="229"/>
      <c r="B604" s="229"/>
      <c r="C604" s="229"/>
      <c r="D604" s="229"/>
      <c r="E604" s="229"/>
      <c r="F604" s="229"/>
    </row>
    <row r="605" ht="14.25" customHeight="1">
      <c r="A605" s="229"/>
      <c r="B605" s="229"/>
      <c r="C605" s="229"/>
      <c r="D605" s="229"/>
      <c r="E605" s="229"/>
      <c r="F605" s="229"/>
    </row>
    <row r="606" ht="14.25" customHeight="1">
      <c r="A606" s="229"/>
      <c r="B606" s="229"/>
      <c r="C606" s="229"/>
      <c r="D606" s="229"/>
      <c r="E606" s="229"/>
      <c r="F606" s="229"/>
    </row>
    <row r="607" ht="14.25" customHeight="1">
      <c r="A607" s="229"/>
      <c r="B607" s="229"/>
      <c r="C607" s="229"/>
      <c r="D607" s="229"/>
      <c r="E607" s="229"/>
      <c r="F607" s="229"/>
    </row>
    <row r="608" ht="14.25" customHeight="1">
      <c r="A608" s="229"/>
      <c r="B608" s="229"/>
      <c r="C608" s="229"/>
      <c r="D608" s="229"/>
      <c r="E608" s="229"/>
      <c r="F608" s="229"/>
    </row>
    <row r="609" ht="14.25" customHeight="1">
      <c r="A609" s="229"/>
      <c r="B609" s="229"/>
      <c r="C609" s="229"/>
      <c r="D609" s="229"/>
      <c r="E609" s="229"/>
      <c r="F609" s="229"/>
    </row>
    <row r="610" ht="14.25" customHeight="1">
      <c r="A610" s="229"/>
      <c r="B610" s="229"/>
      <c r="C610" s="229"/>
      <c r="D610" s="229"/>
      <c r="E610" s="229"/>
      <c r="F610" s="229"/>
    </row>
    <row r="611" ht="14.25" customHeight="1">
      <c r="A611" s="229"/>
      <c r="B611" s="229"/>
      <c r="C611" s="229"/>
      <c r="D611" s="229"/>
      <c r="E611" s="229"/>
      <c r="F611" s="229"/>
    </row>
    <row r="612" ht="14.25" customHeight="1">
      <c r="A612" s="229"/>
      <c r="B612" s="229"/>
      <c r="C612" s="229"/>
      <c r="D612" s="229"/>
      <c r="E612" s="229"/>
      <c r="F612" s="229"/>
    </row>
    <row r="613" ht="14.25" customHeight="1">
      <c r="A613" s="229"/>
      <c r="B613" s="229"/>
      <c r="C613" s="229"/>
      <c r="D613" s="229"/>
      <c r="E613" s="229"/>
      <c r="F613" s="229"/>
    </row>
    <row r="614" ht="14.25" customHeight="1">
      <c r="A614" s="229"/>
      <c r="B614" s="229"/>
      <c r="C614" s="229"/>
      <c r="D614" s="229"/>
      <c r="E614" s="229"/>
      <c r="F614" s="229"/>
    </row>
    <row r="615" ht="14.25" customHeight="1">
      <c r="A615" s="229"/>
      <c r="B615" s="229"/>
      <c r="C615" s="229"/>
      <c r="D615" s="229"/>
      <c r="E615" s="229"/>
      <c r="F615" s="229"/>
    </row>
    <row r="616" ht="14.25" customHeight="1">
      <c r="A616" s="229"/>
      <c r="B616" s="229"/>
      <c r="C616" s="229"/>
      <c r="D616" s="229"/>
      <c r="E616" s="229"/>
      <c r="F616" s="229"/>
    </row>
    <row r="617" ht="14.25" customHeight="1">
      <c r="A617" s="229"/>
      <c r="B617" s="229"/>
      <c r="C617" s="229"/>
      <c r="D617" s="229"/>
      <c r="E617" s="229"/>
      <c r="F617" s="229"/>
    </row>
    <row r="618" ht="14.25" customHeight="1">
      <c r="A618" s="229"/>
      <c r="B618" s="229"/>
      <c r="C618" s="229"/>
      <c r="D618" s="229"/>
      <c r="E618" s="229"/>
      <c r="F618" s="229"/>
    </row>
    <row r="619" ht="14.25" customHeight="1">
      <c r="A619" s="229"/>
      <c r="B619" s="229"/>
      <c r="C619" s="229"/>
      <c r="D619" s="229"/>
      <c r="E619" s="229"/>
      <c r="F619" s="229"/>
    </row>
    <row r="620" ht="14.25" customHeight="1">
      <c r="A620" s="229"/>
      <c r="B620" s="229"/>
      <c r="C620" s="229"/>
      <c r="D620" s="229"/>
      <c r="E620" s="229"/>
      <c r="F620" s="229"/>
    </row>
    <row r="621" ht="14.25" customHeight="1">
      <c r="A621" s="229"/>
      <c r="B621" s="229"/>
      <c r="C621" s="229"/>
      <c r="D621" s="229"/>
      <c r="E621" s="229"/>
      <c r="F621" s="229"/>
    </row>
    <row r="622" ht="14.25" customHeight="1">
      <c r="A622" s="229"/>
      <c r="B622" s="229"/>
      <c r="C622" s="229"/>
      <c r="D622" s="229"/>
      <c r="E622" s="229"/>
      <c r="F622" s="229"/>
    </row>
    <row r="623" ht="14.25" customHeight="1">
      <c r="A623" s="229"/>
      <c r="B623" s="229"/>
      <c r="C623" s="229"/>
      <c r="D623" s="229"/>
      <c r="E623" s="229"/>
      <c r="F623" s="229"/>
    </row>
    <row r="624" ht="14.25" customHeight="1">
      <c r="A624" s="229"/>
      <c r="B624" s="229"/>
      <c r="C624" s="229"/>
      <c r="D624" s="229"/>
      <c r="E624" s="229"/>
      <c r="F624" s="229"/>
    </row>
    <row r="625" ht="14.25" customHeight="1">
      <c r="A625" s="229"/>
      <c r="B625" s="229"/>
      <c r="C625" s="229"/>
      <c r="D625" s="229"/>
      <c r="E625" s="229"/>
      <c r="F625" s="229"/>
    </row>
    <row r="626" ht="14.25" customHeight="1">
      <c r="A626" s="229"/>
      <c r="B626" s="229"/>
      <c r="C626" s="229"/>
      <c r="D626" s="229"/>
      <c r="E626" s="229"/>
      <c r="F626" s="229"/>
    </row>
    <row r="627" ht="14.25" customHeight="1">
      <c r="A627" s="229"/>
      <c r="B627" s="229"/>
      <c r="C627" s="229"/>
      <c r="D627" s="229"/>
      <c r="E627" s="229"/>
      <c r="F627" s="229"/>
    </row>
    <row r="628" ht="14.25" customHeight="1">
      <c r="A628" s="229"/>
      <c r="B628" s="229"/>
      <c r="C628" s="229"/>
      <c r="D628" s="229"/>
      <c r="E628" s="229"/>
      <c r="F628" s="229"/>
    </row>
    <row r="629" ht="14.25" customHeight="1">
      <c r="A629" s="229"/>
      <c r="B629" s="229"/>
      <c r="C629" s="229"/>
      <c r="D629" s="229"/>
      <c r="E629" s="229"/>
      <c r="F629" s="229"/>
    </row>
    <row r="630" ht="14.25" customHeight="1">
      <c r="A630" s="229"/>
      <c r="B630" s="229"/>
      <c r="C630" s="229"/>
      <c r="D630" s="229"/>
      <c r="E630" s="229"/>
      <c r="F630" s="229"/>
    </row>
    <row r="631" ht="14.25" customHeight="1">
      <c r="A631" s="229"/>
      <c r="B631" s="229"/>
      <c r="C631" s="229"/>
      <c r="D631" s="229"/>
      <c r="E631" s="229"/>
      <c r="F631" s="229"/>
    </row>
    <row r="632" ht="14.25" customHeight="1">
      <c r="A632" s="229"/>
      <c r="B632" s="229"/>
      <c r="C632" s="229"/>
      <c r="D632" s="229"/>
      <c r="E632" s="229"/>
      <c r="F632" s="229"/>
    </row>
    <row r="633" ht="14.25" customHeight="1">
      <c r="A633" s="229"/>
      <c r="B633" s="229"/>
      <c r="C633" s="229"/>
      <c r="D633" s="229"/>
      <c r="E633" s="229"/>
      <c r="F633" s="229"/>
    </row>
    <row r="634" ht="14.25" customHeight="1">
      <c r="A634" s="229"/>
      <c r="B634" s="229"/>
      <c r="C634" s="229"/>
      <c r="D634" s="229"/>
      <c r="E634" s="229"/>
      <c r="F634" s="229"/>
    </row>
    <row r="635" ht="14.25" customHeight="1">
      <c r="A635" s="229"/>
      <c r="B635" s="229"/>
      <c r="C635" s="229"/>
      <c r="D635" s="229"/>
      <c r="E635" s="229"/>
      <c r="F635" s="229"/>
    </row>
    <row r="636" ht="14.25" customHeight="1">
      <c r="A636" s="229"/>
      <c r="B636" s="229"/>
      <c r="C636" s="229"/>
      <c r="D636" s="229"/>
      <c r="E636" s="229"/>
      <c r="F636" s="229"/>
    </row>
    <row r="637" ht="14.25" customHeight="1">
      <c r="A637" s="229"/>
      <c r="B637" s="229"/>
      <c r="C637" s="229"/>
      <c r="D637" s="229"/>
      <c r="E637" s="229"/>
      <c r="F637" s="229"/>
    </row>
    <row r="638" ht="14.25" customHeight="1">
      <c r="A638" s="229"/>
      <c r="B638" s="229"/>
      <c r="C638" s="229"/>
      <c r="D638" s="229"/>
      <c r="E638" s="229"/>
      <c r="F638" s="229"/>
    </row>
    <row r="639" ht="14.25" customHeight="1">
      <c r="A639" s="229"/>
      <c r="B639" s="229"/>
      <c r="C639" s="229"/>
      <c r="D639" s="229"/>
      <c r="E639" s="229"/>
      <c r="F639" s="229"/>
    </row>
    <row r="640" ht="14.25" customHeight="1">
      <c r="A640" s="229"/>
      <c r="B640" s="229"/>
      <c r="C640" s="229"/>
      <c r="D640" s="229"/>
      <c r="E640" s="229"/>
      <c r="F640" s="229"/>
    </row>
    <row r="641" ht="14.25" customHeight="1">
      <c r="A641" s="229"/>
      <c r="B641" s="229"/>
      <c r="C641" s="229"/>
      <c r="D641" s="229"/>
      <c r="E641" s="229"/>
      <c r="F641" s="229"/>
    </row>
    <row r="642" ht="14.25" customHeight="1">
      <c r="A642" s="229"/>
      <c r="B642" s="229"/>
      <c r="C642" s="229"/>
      <c r="D642" s="229"/>
      <c r="E642" s="229"/>
      <c r="F642" s="229"/>
    </row>
    <row r="643" ht="14.25" customHeight="1">
      <c r="A643" s="229"/>
      <c r="B643" s="229"/>
      <c r="C643" s="229"/>
      <c r="D643" s="229"/>
      <c r="E643" s="229"/>
      <c r="F643" s="229"/>
    </row>
    <row r="644" ht="14.25" customHeight="1">
      <c r="A644" s="229"/>
      <c r="B644" s="229"/>
      <c r="C644" s="229"/>
      <c r="D644" s="229"/>
      <c r="E644" s="229"/>
      <c r="F644" s="229"/>
    </row>
    <row r="645" ht="14.25" customHeight="1">
      <c r="A645" s="229"/>
      <c r="B645" s="229"/>
      <c r="C645" s="229"/>
      <c r="D645" s="229"/>
      <c r="E645" s="229"/>
      <c r="F645" s="229"/>
    </row>
    <row r="646" ht="14.25" customHeight="1">
      <c r="A646" s="229"/>
      <c r="B646" s="229"/>
      <c r="C646" s="229"/>
      <c r="D646" s="229"/>
      <c r="E646" s="229"/>
      <c r="F646" s="229"/>
    </row>
    <row r="647" ht="14.25" customHeight="1">
      <c r="A647" s="229"/>
      <c r="B647" s="229"/>
      <c r="C647" s="229"/>
      <c r="D647" s="229"/>
      <c r="E647" s="229"/>
      <c r="F647" s="229"/>
    </row>
    <row r="648" ht="14.25" customHeight="1">
      <c r="A648" s="229"/>
      <c r="B648" s="229"/>
      <c r="C648" s="229"/>
      <c r="D648" s="229"/>
      <c r="E648" s="229"/>
      <c r="F648" s="229"/>
    </row>
    <row r="649" ht="14.25" customHeight="1">
      <c r="A649" s="229"/>
      <c r="B649" s="229"/>
      <c r="C649" s="229"/>
      <c r="D649" s="229"/>
      <c r="E649" s="229"/>
      <c r="F649" s="229"/>
    </row>
    <row r="650" ht="14.25" customHeight="1">
      <c r="A650" s="229"/>
      <c r="B650" s="229"/>
      <c r="C650" s="229"/>
      <c r="D650" s="229"/>
      <c r="E650" s="229"/>
      <c r="F650" s="229"/>
    </row>
    <row r="651" ht="14.25" customHeight="1">
      <c r="A651" s="229"/>
      <c r="B651" s="229"/>
      <c r="C651" s="229"/>
      <c r="D651" s="229"/>
      <c r="E651" s="229"/>
      <c r="F651" s="229"/>
    </row>
    <row r="652" ht="14.25" customHeight="1">
      <c r="A652" s="229"/>
      <c r="B652" s="229"/>
      <c r="C652" s="229"/>
      <c r="D652" s="229"/>
      <c r="E652" s="229"/>
      <c r="F652" s="229"/>
    </row>
    <row r="653" ht="14.25" customHeight="1">
      <c r="A653" s="229"/>
      <c r="B653" s="229"/>
      <c r="C653" s="229"/>
      <c r="D653" s="229"/>
      <c r="E653" s="229"/>
      <c r="F653" s="229"/>
    </row>
    <row r="654" ht="14.25" customHeight="1">
      <c r="A654" s="229"/>
      <c r="B654" s="229"/>
      <c r="C654" s="229"/>
      <c r="D654" s="229"/>
      <c r="E654" s="229"/>
      <c r="F654" s="229"/>
    </row>
    <row r="655" ht="14.25" customHeight="1">
      <c r="A655" s="229"/>
      <c r="B655" s="229"/>
      <c r="C655" s="229"/>
      <c r="D655" s="229"/>
      <c r="E655" s="229"/>
      <c r="F655" s="229"/>
    </row>
    <row r="656" ht="14.25" customHeight="1">
      <c r="A656" s="229"/>
      <c r="B656" s="229"/>
      <c r="C656" s="229"/>
      <c r="D656" s="229"/>
      <c r="E656" s="229"/>
      <c r="F656" s="229"/>
    </row>
    <row r="657" ht="14.25" customHeight="1">
      <c r="A657" s="229"/>
      <c r="B657" s="229"/>
      <c r="C657" s="229"/>
      <c r="D657" s="229"/>
      <c r="E657" s="229"/>
      <c r="F657" s="229"/>
    </row>
    <row r="658" ht="14.25" customHeight="1">
      <c r="A658" s="229"/>
      <c r="B658" s="229"/>
      <c r="C658" s="229"/>
      <c r="D658" s="229"/>
      <c r="E658" s="229"/>
      <c r="F658" s="229"/>
    </row>
    <row r="659" ht="14.25" customHeight="1">
      <c r="A659" s="229"/>
      <c r="B659" s="229"/>
      <c r="C659" s="229"/>
      <c r="D659" s="229"/>
      <c r="E659" s="229"/>
      <c r="F659" s="229"/>
    </row>
    <row r="660" ht="14.25" customHeight="1">
      <c r="A660" s="229"/>
      <c r="B660" s="229"/>
      <c r="C660" s="229"/>
      <c r="D660" s="229"/>
      <c r="E660" s="229"/>
      <c r="F660" s="229"/>
    </row>
    <row r="661" ht="14.25" customHeight="1">
      <c r="A661" s="229"/>
      <c r="B661" s="229"/>
      <c r="C661" s="229"/>
      <c r="D661" s="229"/>
      <c r="E661" s="229"/>
      <c r="F661" s="229"/>
    </row>
    <row r="662" ht="14.25" customHeight="1">
      <c r="A662" s="229"/>
      <c r="B662" s="229"/>
      <c r="C662" s="229"/>
      <c r="D662" s="229"/>
      <c r="E662" s="229"/>
      <c r="F662" s="229"/>
    </row>
    <row r="663" ht="14.25" customHeight="1">
      <c r="A663" s="229"/>
      <c r="B663" s="229"/>
      <c r="C663" s="229"/>
      <c r="D663" s="229"/>
      <c r="E663" s="229"/>
      <c r="F663" s="229"/>
    </row>
    <row r="664" ht="14.25" customHeight="1">
      <c r="A664" s="229"/>
      <c r="B664" s="229"/>
      <c r="C664" s="229"/>
      <c r="D664" s="229"/>
      <c r="E664" s="229"/>
      <c r="F664" s="229"/>
    </row>
    <row r="665" ht="14.25" customHeight="1">
      <c r="A665" s="229"/>
      <c r="B665" s="229"/>
      <c r="C665" s="229"/>
      <c r="D665" s="229"/>
      <c r="E665" s="229"/>
      <c r="F665" s="229"/>
    </row>
    <row r="666" ht="14.25" customHeight="1">
      <c r="A666" s="229"/>
      <c r="B666" s="229"/>
      <c r="C666" s="229"/>
      <c r="D666" s="229"/>
      <c r="E666" s="229"/>
      <c r="F666" s="229"/>
    </row>
    <row r="667" ht="14.25" customHeight="1">
      <c r="A667" s="229"/>
      <c r="B667" s="229"/>
      <c r="C667" s="229"/>
      <c r="D667" s="229"/>
      <c r="E667" s="229"/>
      <c r="F667" s="229"/>
    </row>
    <row r="668" ht="14.25" customHeight="1">
      <c r="A668" s="229"/>
      <c r="B668" s="229"/>
      <c r="C668" s="229"/>
      <c r="D668" s="229"/>
      <c r="E668" s="229"/>
      <c r="F668" s="229"/>
    </row>
    <row r="669" ht="14.25" customHeight="1">
      <c r="A669" s="229"/>
      <c r="B669" s="229"/>
      <c r="C669" s="229"/>
      <c r="D669" s="229"/>
      <c r="E669" s="229"/>
      <c r="F669" s="229"/>
    </row>
    <row r="670" ht="14.25" customHeight="1">
      <c r="A670" s="229"/>
      <c r="B670" s="229"/>
      <c r="C670" s="229"/>
      <c r="D670" s="229"/>
      <c r="E670" s="229"/>
      <c r="F670" s="229"/>
    </row>
    <row r="671" ht="14.25" customHeight="1">
      <c r="A671" s="229"/>
      <c r="B671" s="229"/>
      <c r="C671" s="229"/>
      <c r="D671" s="229"/>
      <c r="E671" s="229"/>
      <c r="F671" s="229"/>
    </row>
    <row r="672" ht="14.25" customHeight="1">
      <c r="A672" s="229"/>
      <c r="B672" s="229"/>
      <c r="C672" s="229"/>
      <c r="D672" s="229"/>
      <c r="E672" s="229"/>
      <c r="F672" s="229"/>
    </row>
    <row r="673" ht="14.25" customHeight="1">
      <c r="A673" s="229"/>
      <c r="B673" s="229"/>
      <c r="C673" s="229"/>
      <c r="D673" s="229"/>
      <c r="E673" s="229"/>
      <c r="F673" s="229"/>
    </row>
    <row r="674" ht="14.25" customHeight="1">
      <c r="A674" s="229"/>
      <c r="B674" s="229"/>
      <c r="C674" s="229"/>
      <c r="D674" s="229"/>
      <c r="E674" s="229"/>
      <c r="F674" s="229"/>
    </row>
    <row r="675" ht="14.25" customHeight="1">
      <c r="A675" s="229"/>
      <c r="B675" s="229"/>
      <c r="C675" s="229"/>
      <c r="D675" s="229"/>
      <c r="E675" s="229"/>
      <c r="F675" s="229"/>
    </row>
    <row r="676" ht="14.25" customHeight="1">
      <c r="A676" s="229"/>
      <c r="B676" s="229"/>
      <c r="C676" s="229"/>
      <c r="D676" s="229"/>
      <c r="E676" s="229"/>
      <c r="F676" s="229"/>
    </row>
    <row r="677" ht="14.25" customHeight="1">
      <c r="A677" s="229"/>
      <c r="B677" s="229"/>
      <c r="C677" s="229"/>
      <c r="D677" s="229"/>
      <c r="E677" s="229"/>
      <c r="F677" s="229"/>
    </row>
    <row r="678" ht="14.25" customHeight="1">
      <c r="A678" s="229"/>
      <c r="B678" s="229"/>
      <c r="C678" s="229"/>
      <c r="D678" s="229"/>
      <c r="E678" s="229"/>
      <c r="F678" s="229"/>
    </row>
    <row r="679" ht="14.25" customHeight="1">
      <c r="A679" s="229"/>
      <c r="B679" s="229"/>
      <c r="C679" s="229"/>
      <c r="D679" s="229"/>
      <c r="E679" s="229"/>
      <c r="F679" s="229"/>
    </row>
    <row r="680" ht="14.25" customHeight="1">
      <c r="A680" s="229"/>
      <c r="B680" s="229"/>
      <c r="C680" s="229"/>
      <c r="D680" s="229"/>
      <c r="E680" s="229"/>
      <c r="F680" s="229"/>
    </row>
    <row r="681" ht="14.25" customHeight="1">
      <c r="A681" s="229"/>
      <c r="B681" s="229"/>
      <c r="C681" s="229"/>
      <c r="D681" s="229"/>
      <c r="E681" s="229"/>
      <c r="F681" s="229"/>
    </row>
    <row r="682" ht="14.25" customHeight="1">
      <c r="A682" s="229"/>
      <c r="B682" s="229"/>
      <c r="C682" s="229"/>
      <c r="D682" s="229"/>
      <c r="E682" s="229"/>
      <c r="F682" s="229"/>
    </row>
    <row r="683" ht="14.25" customHeight="1">
      <c r="A683" s="229"/>
      <c r="B683" s="229"/>
      <c r="C683" s="229"/>
      <c r="D683" s="229"/>
      <c r="E683" s="229"/>
      <c r="F683" s="229"/>
    </row>
    <row r="684" ht="14.25" customHeight="1">
      <c r="A684" s="229"/>
      <c r="B684" s="229"/>
      <c r="C684" s="229"/>
      <c r="D684" s="229"/>
      <c r="E684" s="229"/>
      <c r="F684" s="229"/>
    </row>
    <row r="685" ht="14.25" customHeight="1">
      <c r="A685" s="229"/>
      <c r="B685" s="229"/>
      <c r="C685" s="229"/>
      <c r="D685" s="229"/>
      <c r="E685" s="229"/>
      <c r="F685" s="229"/>
    </row>
    <row r="686" ht="14.25" customHeight="1">
      <c r="A686" s="229"/>
      <c r="B686" s="229"/>
      <c r="C686" s="229"/>
      <c r="D686" s="229"/>
      <c r="E686" s="229"/>
      <c r="F686" s="229"/>
    </row>
    <row r="687" ht="14.25" customHeight="1">
      <c r="A687" s="229"/>
      <c r="B687" s="229"/>
      <c r="C687" s="229"/>
      <c r="D687" s="229"/>
      <c r="E687" s="229"/>
      <c r="F687" s="229"/>
    </row>
    <row r="688" ht="14.25" customHeight="1">
      <c r="A688" s="229"/>
      <c r="B688" s="229"/>
      <c r="C688" s="229"/>
      <c r="D688" s="229"/>
      <c r="E688" s="229"/>
      <c r="F688" s="229"/>
    </row>
    <row r="689" ht="14.25" customHeight="1">
      <c r="A689" s="229"/>
      <c r="B689" s="229"/>
      <c r="C689" s="229"/>
      <c r="D689" s="229"/>
      <c r="E689" s="229"/>
      <c r="F689" s="229"/>
    </row>
    <row r="690" ht="14.25" customHeight="1">
      <c r="A690" s="229"/>
      <c r="B690" s="229"/>
      <c r="C690" s="229"/>
      <c r="D690" s="229"/>
      <c r="E690" s="229"/>
      <c r="F690" s="229"/>
    </row>
    <row r="691" ht="14.25" customHeight="1">
      <c r="A691" s="229"/>
      <c r="B691" s="229"/>
      <c r="C691" s="229"/>
      <c r="D691" s="229"/>
      <c r="E691" s="229"/>
      <c r="F691" s="229"/>
    </row>
    <row r="692" ht="14.25" customHeight="1">
      <c r="A692" s="229"/>
      <c r="B692" s="229"/>
      <c r="C692" s="229"/>
      <c r="D692" s="229"/>
      <c r="E692" s="229"/>
      <c r="F692" s="229"/>
    </row>
    <row r="693" ht="14.25" customHeight="1">
      <c r="A693" s="229"/>
      <c r="B693" s="229"/>
      <c r="C693" s="229"/>
      <c r="D693" s="229"/>
      <c r="E693" s="229"/>
      <c r="F693" s="229"/>
    </row>
    <row r="694" ht="14.25" customHeight="1">
      <c r="A694" s="229"/>
      <c r="B694" s="229"/>
      <c r="C694" s="229"/>
      <c r="D694" s="229"/>
      <c r="E694" s="229"/>
      <c r="F694" s="229"/>
    </row>
    <row r="695" ht="14.25" customHeight="1">
      <c r="A695" s="229"/>
      <c r="B695" s="229"/>
      <c r="C695" s="229"/>
      <c r="D695" s="229"/>
      <c r="E695" s="229"/>
      <c r="F695" s="229"/>
    </row>
    <row r="696" ht="14.25" customHeight="1">
      <c r="A696" s="229"/>
      <c r="B696" s="229"/>
      <c r="C696" s="229"/>
      <c r="D696" s="229"/>
      <c r="E696" s="229"/>
      <c r="F696" s="229"/>
    </row>
    <row r="697" ht="14.25" customHeight="1">
      <c r="A697" s="229"/>
      <c r="B697" s="229"/>
      <c r="C697" s="229"/>
      <c r="D697" s="229"/>
      <c r="E697" s="229"/>
      <c r="F697" s="229"/>
    </row>
    <row r="698" ht="14.25" customHeight="1">
      <c r="A698" s="229"/>
      <c r="B698" s="229"/>
      <c r="C698" s="229"/>
      <c r="D698" s="229"/>
      <c r="E698" s="229"/>
      <c r="F698" s="229"/>
    </row>
    <row r="699" ht="14.25" customHeight="1">
      <c r="A699" s="229"/>
      <c r="B699" s="229"/>
      <c r="C699" s="229"/>
      <c r="D699" s="229"/>
      <c r="E699" s="229"/>
      <c r="F699" s="229"/>
    </row>
    <row r="700" ht="14.25" customHeight="1">
      <c r="A700" s="229"/>
      <c r="B700" s="229"/>
      <c r="C700" s="229"/>
      <c r="D700" s="229"/>
      <c r="E700" s="229"/>
      <c r="F700" s="229"/>
    </row>
    <row r="701" ht="14.25" customHeight="1">
      <c r="A701" s="229"/>
      <c r="B701" s="229"/>
      <c r="C701" s="229"/>
      <c r="D701" s="229"/>
      <c r="E701" s="229"/>
      <c r="F701" s="229"/>
    </row>
    <row r="702" ht="14.25" customHeight="1">
      <c r="A702" s="229"/>
      <c r="B702" s="229"/>
      <c r="C702" s="229"/>
      <c r="D702" s="229"/>
      <c r="E702" s="229"/>
      <c r="F702" s="229"/>
    </row>
    <row r="703" ht="14.25" customHeight="1">
      <c r="A703" s="229"/>
      <c r="B703" s="229"/>
      <c r="C703" s="229"/>
      <c r="D703" s="229"/>
      <c r="E703" s="229"/>
      <c r="F703" s="229"/>
    </row>
    <row r="704" ht="14.25" customHeight="1">
      <c r="A704" s="229"/>
      <c r="B704" s="229"/>
      <c r="C704" s="229"/>
      <c r="D704" s="229"/>
      <c r="E704" s="229"/>
      <c r="F704" s="229"/>
    </row>
    <row r="705" ht="14.25" customHeight="1">
      <c r="A705" s="229"/>
      <c r="B705" s="229"/>
      <c r="C705" s="229"/>
      <c r="D705" s="229"/>
      <c r="E705" s="229"/>
      <c r="F705" s="229"/>
    </row>
    <row r="706" ht="14.25" customHeight="1">
      <c r="A706" s="229"/>
      <c r="B706" s="229"/>
      <c r="C706" s="229"/>
      <c r="D706" s="229"/>
      <c r="E706" s="229"/>
      <c r="F706" s="229"/>
    </row>
    <row r="707" ht="14.25" customHeight="1">
      <c r="A707" s="229"/>
      <c r="B707" s="229"/>
      <c r="C707" s="229"/>
      <c r="D707" s="229"/>
      <c r="E707" s="229"/>
      <c r="F707" s="229"/>
    </row>
    <row r="708" ht="14.25" customHeight="1">
      <c r="A708" s="229"/>
      <c r="B708" s="229"/>
      <c r="C708" s="229"/>
      <c r="D708" s="229"/>
      <c r="E708" s="229"/>
      <c r="F708" s="229"/>
    </row>
    <row r="709" ht="14.25" customHeight="1">
      <c r="A709" s="229"/>
      <c r="B709" s="229"/>
      <c r="C709" s="229"/>
      <c r="D709" s="229"/>
      <c r="E709" s="229"/>
      <c r="F709" s="229"/>
    </row>
    <row r="710" ht="14.25" customHeight="1">
      <c r="A710" s="229"/>
      <c r="B710" s="229"/>
      <c r="C710" s="229"/>
      <c r="D710" s="229"/>
      <c r="E710" s="229"/>
      <c r="F710" s="229"/>
    </row>
    <row r="711" ht="14.25" customHeight="1">
      <c r="A711" s="229"/>
      <c r="B711" s="229"/>
      <c r="C711" s="229"/>
      <c r="D711" s="229"/>
      <c r="E711" s="229"/>
      <c r="F711" s="229"/>
    </row>
    <row r="712" ht="14.25" customHeight="1">
      <c r="A712" s="229"/>
      <c r="B712" s="229"/>
      <c r="C712" s="229"/>
      <c r="D712" s="229"/>
      <c r="E712" s="229"/>
      <c r="F712" s="229"/>
    </row>
    <row r="713" ht="14.25" customHeight="1">
      <c r="A713" s="229"/>
      <c r="B713" s="229"/>
      <c r="C713" s="229"/>
      <c r="D713" s="229"/>
      <c r="E713" s="229"/>
      <c r="F713" s="229"/>
    </row>
    <row r="714" ht="14.25" customHeight="1">
      <c r="A714" s="229"/>
      <c r="B714" s="229"/>
      <c r="C714" s="229"/>
      <c r="D714" s="229"/>
      <c r="E714" s="229"/>
      <c r="F714" s="229"/>
    </row>
    <row r="715" ht="14.25" customHeight="1">
      <c r="A715" s="229"/>
      <c r="B715" s="229"/>
      <c r="C715" s="229"/>
      <c r="D715" s="229"/>
      <c r="E715" s="229"/>
      <c r="F715" s="229"/>
    </row>
    <row r="716" ht="14.25" customHeight="1">
      <c r="A716" s="229"/>
      <c r="B716" s="229"/>
      <c r="C716" s="229"/>
      <c r="D716" s="229"/>
      <c r="E716" s="229"/>
      <c r="F716" s="229"/>
    </row>
    <row r="717" ht="14.25" customHeight="1">
      <c r="A717" s="229"/>
      <c r="B717" s="229"/>
      <c r="C717" s="229"/>
      <c r="D717" s="229"/>
      <c r="E717" s="229"/>
      <c r="F717" s="229"/>
    </row>
    <row r="718" ht="14.25" customHeight="1">
      <c r="A718" s="229"/>
      <c r="B718" s="229"/>
      <c r="C718" s="229"/>
      <c r="D718" s="229"/>
      <c r="E718" s="229"/>
      <c r="F718" s="229"/>
    </row>
    <row r="719" ht="14.25" customHeight="1">
      <c r="A719" s="229"/>
      <c r="B719" s="229"/>
      <c r="C719" s="229"/>
      <c r="D719" s="229"/>
      <c r="E719" s="229"/>
      <c r="F719" s="229"/>
    </row>
    <row r="720" ht="14.25" customHeight="1">
      <c r="A720" s="229"/>
      <c r="B720" s="229"/>
      <c r="C720" s="229"/>
      <c r="D720" s="229"/>
      <c r="E720" s="229"/>
      <c r="F720" s="229"/>
    </row>
    <row r="721" ht="14.25" customHeight="1">
      <c r="A721" s="229"/>
      <c r="B721" s="229"/>
      <c r="C721" s="229"/>
      <c r="D721" s="229"/>
      <c r="E721" s="229"/>
      <c r="F721" s="229"/>
    </row>
    <row r="722" ht="14.25" customHeight="1">
      <c r="A722" s="229"/>
      <c r="B722" s="229"/>
      <c r="C722" s="229"/>
      <c r="D722" s="229"/>
      <c r="E722" s="229"/>
      <c r="F722" s="229"/>
    </row>
    <row r="723" ht="14.25" customHeight="1">
      <c r="A723" s="229"/>
      <c r="B723" s="229"/>
      <c r="C723" s="229"/>
      <c r="D723" s="229"/>
      <c r="E723" s="229"/>
      <c r="F723" s="229"/>
    </row>
    <row r="724" ht="14.25" customHeight="1">
      <c r="A724" s="229"/>
      <c r="B724" s="229"/>
      <c r="C724" s="229"/>
      <c r="D724" s="229"/>
      <c r="E724" s="229"/>
      <c r="F724" s="229"/>
    </row>
    <row r="725" ht="14.25" customHeight="1">
      <c r="A725" s="229"/>
      <c r="B725" s="229"/>
      <c r="C725" s="229"/>
      <c r="D725" s="229"/>
      <c r="E725" s="229"/>
      <c r="F725" s="229"/>
    </row>
    <row r="726" ht="14.25" customHeight="1">
      <c r="A726" s="229"/>
      <c r="B726" s="229"/>
      <c r="C726" s="229"/>
      <c r="D726" s="229"/>
      <c r="E726" s="229"/>
      <c r="F726" s="229"/>
    </row>
    <row r="727" ht="14.25" customHeight="1">
      <c r="A727" s="229"/>
      <c r="B727" s="229"/>
      <c r="C727" s="229"/>
      <c r="D727" s="229"/>
      <c r="E727" s="229"/>
      <c r="F727" s="229"/>
    </row>
    <row r="728" ht="14.25" customHeight="1">
      <c r="A728" s="229"/>
      <c r="B728" s="229"/>
      <c r="C728" s="229"/>
      <c r="D728" s="229"/>
      <c r="E728" s="229"/>
      <c r="F728" s="229"/>
    </row>
    <row r="729" ht="14.25" customHeight="1">
      <c r="A729" s="229"/>
      <c r="B729" s="229"/>
      <c r="C729" s="229"/>
      <c r="D729" s="229"/>
      <c r="E729" s="229"/>
      <c r="F729" s="229"/>
    </row>
    <row r="730" ht="14.25" customHeight="1">
      <c r="A730" s="229"/>
      <c r="B730" s="229"/>
      <c r="C730" s="229"/>
      <c r="D730" s="229"/>
      <c r="E730" s="229"/>
      <c r="F730" s="229"/>
    </row>
    <row r="731" ht="14.25" customHeight="1">
      <c r="A731" s="229"/>
      <c r="B731" s="229"/>
      <c r="C731" s="229"/>
      <c r="D731" s="229"/>
      <c r="E731" s="229"/>
      <c r="F731" s="229"/>
    </row>
    <row r="732" ht="14.25" customHeight="1">
      <c r="A732" s="229"/>
      <c r="B732" s="229"/>
      <c r="C732" s="229"/>
      <c r="D732" s="229"/>
      <c r="E732" s="229"/>
      <c r="F732" s="229"/>
    </row>
    <row r="733" ht="14.25" customHeight="1">
      <c r="A733" s="229"/>
      <c r="B733" s="229"/>
      <c r="C733" s="229"/>
      <c r="D733" s="229"/>
      <c r="E733" s="229"/>
      <c r="F733" s="229"/>
    </row>
    <row r="734" ht="14.25" customHeight="1">
      <c r="A734" s="229"/>
      <c r="B734" s="229"/>
      <c r="C734" s="229"/>
      <c r="D734" s="229"/>
      <c r="E734" s="229"/>
      <c r="F734" s="229"/>
    </row>
    <row r="735" ht="14.25" customHeight="1">
      <c r="A735" s="229"/>
      <c r="B735" s="229"/>
      <c r="C735" s="229"/>
      <c r="D735" s="229"/>
      <c r="E735" s="229"/>
      <c r="F735" s="229"/>
    </row>
    <row r="736" ht="14.25" customHeight="1">
      <c r="A736" s="229"/>
      <c r="B736" s="229"/>
      <c r="C736" s="229"/>
      <c r="D736" s="229"/>
      <c r="E736" s="229"/>
      <c r="F736" s="229"/>
    </row>
    <row r="737" ht="14.25" customHeight="1">
      <c r="A737" s="229"/>
      <c r="B737" s="229"/>
      <c r="C737" s="229"/>
      <c r="D737" s="229"/>
      <c r="E737" s="229"/>
      <c r="F737" s="229"/>
    </row>
    <row r="738" ht="14.25" customHeight="1">
      <c r="A738" s="229"/>
      <c r="B738" s="229"/>
      <c r="C738" s="229"/>
      <c r="D738" s="229"/>
      <c r="E738" s="229"/>
      <c r="F738" s="229"/>
    </row>
    <row r="739" ht="14.25" customHeight="1">
      <c r="A739" s="229"/>
      <c r="B739" s="229"/>
      <c r="C739" s="229"/>
      <c r="D739" s="229"/>
      <c r="E739" s="229"/>
      <c r="F739" s="229"/>
    </row>
    <row r="740" ht="14.25" customHeight="1">
      <c r="A740" s="229"/>
      <c r="B740" s="229"/>
      <c r="C740" s="229"/>
      <c r="D740" s="229"/>
      <c r="E740" s="229"/>
      <c r="F740" s="229"/>
    </row>
    <row r="741" ht="14.25" customHeight="1">
      <c r="A741" s="229"/>
      <c r="B741" s="229"/>
      <c r="C741" s="229"/>
      <c r="D741" s="229"/>
      <c r="E741" s="229"/>
      <c r="F741" s="229"/>
    </row>
    <row r="742" ht="14.25" customHeight="1">
      <c r="A742" s="229"/>
      <c r="B742" s="229"/>
      <c r="C742" s="229"/>
      <c r="D742" s="229"/>
      <c r="E742" s="229"/>
      <c r="F742" s="229"/>
    </row>
    <row r="743" ht="14.25" customHeight="1">
      <c r="A743" s="229"/>
      <c r="B743" s="229"/>
      <c r="C743" s="229"/>
      <c r="D743" s="229"/>
      <c r="E743" s="229"/>
      <c r="F743" s="229"/>
    </row>
    <row r="744" ht="14.25" customHeight="1">
      <c r="A744" s="229"/>
      <c r="B744" s="229"/>
      <c r="C744" s="229"/>
      <c r="D744" s="229"/>
      <c r="E744" s="229"/>
      <c r="F744" s="229"/>
    </row>
    <row r="745" ht="14.25" customHeight="1">
      <c r="A745" s="229"/>
      <c r="B745" s="229"/>
      <c r="C745" s="229"/>
      <c r="D745" s="229"/>
      <c r="E745" s="229"/>
      <c r="F745" s="229"/>
    </row>
    <row r="746" ht="14.25" customHeight="1">
      <c r="A746" s="229"/>
      <c r="B746" s="229"/>
      <c r="C746" s="229"/>
      <c r="D746" s="229"/>
      <c r="E746" s="229"/>
      <c r="F746" s="229"/>
    </row>
    <row r="747" ht="14.25" customHeight="1">
      <c r="A747" s="229"/>
      <c r="B747" s="229"/>
      <c r="C747" s="229"/>
      <c r="D747" s="229"/>
      <c r="E747" s="229"/>
      <c r="F747" s="229"/>
    </row>
    <row r="748" ht="14.25" customHeight="1">
      <c r="A748" s="229"/>
      <c r="B748" s="229"/>
      <c r="C748" s="229"/>
      <c r="D748" s="229"/>
      <c r="E748" s="229"/>
      <c r="F748" s="229"/>
    </row>
    <row r="749" ht="14.25" customHeight="1">
      <c r="A749" s="229"/>
      <c r="B749" s="229"/>
      <c r="C749" s="229"/>
      <c r="D749" s="229"/>
      <c r="E749" s="229"/>
      <c r="F749" s="229"/>
    </row>
    <row r="750" ht="14.25" customHeight="1">
      <c r="A750" s="229"/>
      <c r="B750" s="229"/>
      <c r="C750" s="229"/>
      <c r="D750" s="229"/>
      <c r="E750" s="229"/>
      <c r="F750" s="229"/>
    </row>
    <row r="751" ht="14.25" customHeight="1">
      <c r="A751" s="229"/>
      <c r="B751" s="229"/>
      <c r="C751" s="229"/>
      <c r="D751" s="229"/>
      <c r="E751" s="229"/>
      <c r="F751" s="229"/>
    </row>
    <row r="752" ht="14.25" customHeight="1">
      <c r="A752" s="229"/>
      <c r="B752" s="229"/>
      <c r="C752" s="229"/>
      <c r="D752" s="229"/>
      <c r="E752" s="229"/>
      <c r="F752" s="229"/>
    </row>
    <row r="753" ht="14.25" customHeight="1">
      <c r="A753" s="229"/>
      <c r="B753" s="229"/>
      <c r="C753" s="229"/>
      <c r="D753" s="229"/>
      <c r="E753" s="229"/>
      <c r="F753" s="229"/>
    </row>
    <row r="754" ht="14.25" customHeight="1">
      <c r="A754" s="229"/>
      <c r="B754" s="229"/>
      <c r="C754" s="229"/>
      <c r="D754" s="229"/>
      <c r="E754" s="229"/>
      <c r="F754" s="229"/>
    </row>
    <row r="755" ht="14.25" customHeight="1">
      <c r="A755" s="229"/>
      <c r="B755" s="229"/>
      <c r="C755" s="229"/>
      <c r="D755" s="229"/>
      <c r="E755" s="229"/>
      <c r="F755" s="229"/>
    </row>
    <row r="756" ht="14.25" customHeight="1">
      <c r="A756" s="229"/>
      <c r="B756" s="229"/>
      <c r="C756" s="229"/>
      <c r="D756" s="229"/>
      <c r="E756" s="229"/>
      <c r="F756" s="229"/>
    </row>
    <row r="757" ht="14.25" customHeight="1">
      <c r="A757" s="229"/>
      <c r="B757" s="229"/>
      <c r="C757" s="229"/>
      <c r="D757" s="229"/>
      <c r="E757" s="229"/>
      <c r="F757" s="229"/>
    </row>
    <row r="758" ht="14.25" customHeight="1">
      <c r="A758" s="229"/>
      <c r="B758" s="229"/>
      <c r="C758" s="229"/>
      <c r="D758" s="229"/>
      <c r="E758" s="229"/>
      <c r="F758" s="229"/>
    </row>
    <row r="759" ht="14.25" customHeight="1">
      <c r="A759" s="229"/>
      <c r="B759" s="229"/>
      <c r="C759" s="229"/>
      <c r="D759" s="229"/>
      <c r="E759" s="229"/>
      <c r="F759" s="229"/>
    </row>
    <row r="760" ht="14.25" customHeight="1">
      <c r="A760" s="229"/>
      <c r="B760" s="229"/>
      <c r="C760" s="229"/>
      <c r="D760" s="229"/>
      <c r="E760" s="229"/>
      <c r="F760" s="229"/>
    </row>
    <row r="761" ht="14.25" customHeight="1">
      <c r="A761" s="229"/>
      <c r="B761" s="229"/>
      <c r="C761" s="229"/>
      <c r="D761" s="229"/>
      <c r="E761" s="229"/>
      <c r="F761" s="229"/>
    </row>
    <row r="762" ht="14.25" customHeight="1">
      <c r="A762" s="229"/>
      <c r="B762" s="229"/>
      <c r="C762" s="229"/>
      <c r="D762" s="229"/>
      <c r="E762" s="229"/>
      <c r="F762" s="229"/>
    </row>
    <row r="763" ht="14.25" customHeight="1">
      <c r="A763" s="229"/>
      <c r="B763" s="229"/>
      <c r="C763" s="229"/>
      <c r="D763" s="229"/>
      <c r="E763" s="229"/>
      <c r="F763" s="229"/>
    </row>
    <row r="764" ht="14.25" customHeight="1">
      <c r="A764" s="229"/>
      <c r="B764" s="229"/>
      <c r="C764" s="229"/>
      <c r="D764" s="229"/>
      <c r="E764" s="229"/>
      <c r="F764" s="229"/>
    </row>
    <row r="765" ht="14.25" customHeight="1">
      <c r="A765" s="229"/>
      <c r="B765" s="229"/>
      <c r="C765" s="229"/>
      <c r="D765" s="229"/>
      <c r="E765" s="229"/>
      <c r="F765" s="229"/>
    </row>
    <row r="766" ht="14.25" customHeight="1">
      <c r="A766" s="229"/>
      <c r="B766" s="229"/>
      <c r="C766" s="229"/>
      <c r="D766" s="229"/>
      <c r="E766" s="229"/>
      <c r="F766" s="229"/>
    </row>
    <row r="767" ht="14.25" customHeight="1">
      <c r="A767" s="229"/>
      <c r="B767" s="229"/>
      <c r="C767" s="229"/>
      <c r="D767" s="229"/>
      <c r="E767" s="229"/>
      <c r="F767" s="229"/>
    </row>
    <row r="768" ht="14.25" customHeight="1">
      <c r="A768" s="229"/>
      <c r="B768" s="229"/>
      <c r="C768" s="229"/>
      <c r="D768" s="229"/>
      <c r="E768" s="229"/>
      <c r="F768" s="229"/>
    </row>
    <row r="769" ht="14.25" customHeight="1">
      <c r="A769" s="229"/>
      <c r="B769" s="229"/>
      <c r="C769" s="229"/>
      <c r="D769" s="229"/>
      <c r="E769" s="229"/>
      <c r="F769" s="229"/>
    </row>
    <row r="770" ht="14.25" customHeight="1">
      <c r="A770" s="229"/>
      <c r="B770" s="229"/>
      <c r="C770" s="229"/>
      <c r="D770" s="229"/>
      <c r="E770" s="229"/>
      <c r="F770" s="229"/>
    </row>
    <row r="771" ht="14.25" customHeight="1">
      <c r="A771" s="229"/>
      <c r="B771" s="229"/>
      <c r="C771" s="229"/>
      <c r="D771" s="229"/>
      <c r="E771" s="229"/>
      <c r="F771" s="229"/>
    </row>
    <row r="772" ht="14.25" customHeight="1">
      <c r="A772" s="229"/>
      <c r="B772" s="229"/>
      <c r="C772" s="229"/>
      <c r="D772" s="229"/>
      <c r="E772" s="229"/>
      <c r="F772" s="229"/>
    </row>
    <row r="773" ht="14.25" customHeight="1">
      <c r="A773" s="229"/>
      <c r="B773" s="229"/>
      <c r="C773" s="229"/>
      <c r="D773" s="229"/>
      <c r="E773" s="229"/>
      <c r="F773" s="229"/>
    </row>
    <row r="774" ht="14.25" customHeight="1">
      <c r="A774" s="229"/>
      <c r="B774" s="229"/>
      <c r="C774" s="229"/>
      <c r="D774" s="229"/>
      <c r="E774" s="229"/>
      <c r="F774" s="229"/>
    </row>
    <row r="775" ht="14.25" customHeight="1">
      <c r="A775" s="229"/>
      <c r="B775" s="229"/>
      <c r="C775" s="229"/>
      <c r="D775" s="229"/>
      <c r="E775" s="229"/>
      <c r="F775" s="229"/>
    </row>
    <row r="776" ht="14.25" customHeight="1">
      <c r="A776" s="229"/>
      <c r="B776" s="229"/>
      <c r="C776" s="229"/>
      <c r="D776" s="229"/>
      <c r="E776" s="229"/>
      <c r="F776" s="229"/>
    </row>
    <row r="777" ht="14.25" customHeight="1">
      <c r="A777" s="229"/>
      <c r="B777" s="229"/>
      <c r="C777" s="229"/>
      <c r="D777" s="229"/>
      <c r="E777" s="229"/>
      <c r="F777" s="229"/>
    </row>
    <row r="778" ht="14.25" customHeight="1">
      <c r="A778" s="229"/>
      <c r="B778" s="229"/>
      <c r="C778" s="229"/>
      <c r="D778" s="229"/>
      <c r="E778" s="229"/>
      <c r="F778" s="229"/>
    </row>
    <row r="779" ht="14.25" customHeight="1">
      <c r="A779" s="229"/>
      <c r="B779" s="229"/>
      <c r="C779" s="229"/>
      <c r="D779" s="229"/>
      <c r="E779" s="229"/>
      <c r="F779" s="229"/>
    </row>
    <row r="780" ht="14.25" customHeight="1">
      <c r="A780" s="229"/>
      <c r="B780" s="229"/>
      <c r="C780" s="229"/>
      <c r="D780" s="229"/>
      <c r="E780" s="229"/>
      <c r="F780" s="229"/>
    </row>
    <row r="781" ht="14.25" customHeight="1">
      <c r="A781" s="229"/>
      <c r="B781" s="229"/>
      <c r="C781" s="229"/>
      <c r="D781" s="229"/>
      <c r="E781" s="229"/>
      <c r="F781" s="229"/>
    </row>
    <row r="782" ht="14.25" customHeight="1">
      <c r="A782" s="229"/>
      <c r="B782" s="229"/>
      <c r="C782" s="229"/>
      <c r="D782" s="229"/>
      <c r="E782" s="229"/>
      <c r="F782" s="229"/>
    </row>
    <row r="783" ht="14.25" customHeight="1">
      <c r="A783" s="229"/>
      <c r="B783" s="229"/>
      <c r="C783" s="229"/>
      <c r="D783" s="229"/>
      <c r="E783" s="229"/>
      <c r="F783" s="229"/>
    </row>
    <row r="784" ht="14.25" customHeight="1">
      <c r="A784" s="229"/>
      <c r="B784" s="229"/>
      <c r="C784" s="229"/>
      <c r="D784" s="229"/>
      <c r="E784" s="229"/>
      <c r="F784" s="229"/>
    </row>
    <row r="785" ht="14.25" customHeight="1">
      <c r="A785" s="229"/>
      <c r="B785" s="229"/>
      <c r="C785" s="229"/>
      <c r="D785" s="229"/>
      <c r="E785" s="229"/>
      <c r="F785" s="229"/>
    </row>
    <row r="786" ht="14.25" customHeight="1">
      <c r="A786" s="229"/>
      <c r="B786" s="229"/>
      <c r="C786" s="229"/>
      <c r="D786" s="229"/>
      <c r="E786" s="229"/>
      <c r="F786" s="229"/>
    </row>
    <row r="787" ht="14.25" customHeight="1">
      <c r="A787" s="229"/>
      <c r="B787" s="229"/>
      <c r="C787" s="229"/>
      <c r="D787" s="229"/>
      <c r="E787" s="229"/>
      <c r="F787" s="229"/>
    </row>
    <row r="788" ht="14.25" customHeight="1">
      <c r="A788" s="229"/>
      <c r="B788" s="229"/>
      <c r="C788" s="229"/>
      <c r="D788" s="229"/>
      <c r="E788" s="229"/>
      <c r="F788" s="229"/>
    </row>
    <row r="789" ht="14.25" customHeight="1">
      <c r="A789" s="229"/>
      <c r="B789" s="229"/>
      <c r="C789" s="229"/>
      <c r="D789" s="229"/>
      <c r="E789" s="229"/>
      <c r="F789" s="229"/>
    </row>
    <row r="790" ht="14.25" customHeight="1">
      <c r="A790" s="229"/>
      <c r="B790" s="229"/>
      <c r="C790" s="229"/>
      <c r="D790" s="229"/>
      <c r="E790" s="229"/>
      <c r="F790" s="229"/>
    </row>
    <row r="791" ht="14.25" customHeight="1">
      <c r="A791" s="229"/>
      <c r="B791" s="229"/>
      <c r="C791" s="229"/>
      <c r="D791" s="229"/>
      <c r="E791" s="229"/>
      <c r="F791" s="229"/>
    </row>
    <row r="792" ht="14.25" customHeight="1">
      <c r="A792" s="229"/>
      <c r="B792" s="229"/>
      <c r="C792" s="229"/>
      <c r="D792" s="229"/>
      <c r="E792" s="229"/>
      <c r="F792" s="229"/>
    </row>
    <row r="793" ht="14.25" customHeight="1">
      <c r="A793" s="229"/>
      <c r="B793" s="229"/>
      <c r="C793" s="229"/>
      <c r="D793" s="229"/>
      <c r="E793" s="229"/>
      <c r="F793" s="229"/>
    </row>
    <row r="794" ht="14.25" customHeight="1">
      <c r="A794" s="229"/>
      <c r="B794" s="229"/>
      <c r="C794" s="229"/>
      <c r="D794" s="229"/>
      <c r="E794" s="229"/>
      <c r="F794" s="229"/>
    </row>
    <row r="795" ht="14.25" customHeight="1">
      <c r="A795" s="229"/>
      <c r="B795" s="229"/>
      <c r="C795" s="229"/>
      <c r="D795" s="229"/>
      <c r="E795" s="229"/>
      <c r="F795" s="229"/>
    </row>
    <row r="796" ht="14.25" customHeight="1">
      <c r="A796" s="229"/>
      <c r="B796" s="229"/>
      <c r="C796" s="229"/>
      <c r="D796" s="229"/>
      <c r="E796" s="229"/>
      <c r="F796" s="229"/>
    </row>
    <row r="797" ht="14.25" customHeight="1">
      <c r="A797" s="229"/>
      <c r="B797" s="229"/>
      <c r="C797" s="229"/>
      <c r="D797" s="229"/>
      <c r="E797" s="229"/>
      <c r="F797" s="229"/>
    </row>
    <row r="798" ht="14.25" customHeight="1">
      <c r="A798" s="229"/>
      <c r="B798" s="229"/>
      <c r="C798" s="229"/>
      <c r="D798" s="229"/>
      <c r="E798" s="229"/>
      <c r="F798" s="229"/>
    </row>
    <row r="799" ht="14.25" customHeight="1">
      <c r="A799" s="229"/>
      <c r="B799" s="229"/>
      <c r="C799" s="229"/>
      <c r="D799" s="229"/>
      <c r="E799" s="229"/>
      <c r="F799" s="229"/>
    </row>
    <row r="800" ht="14.25" customHeight="1">
      <c r="A800" s="229"/>
      <c r="B800" s="229"/>
      <c r="C800" s="229"/>
      <c r="D800" s="229"/>
      <c r="E800" s="229"/>
      <c r="F800" s="229"/>
    </row>
    <row r="801" ht="14.25" customHeight="1">
      <c r="A801" s="229"/>
      <c r="B801" s="229"/>
      <c r="C801" s="229"/>
      <c r="D801" s="229"/>
      <c r="E801" s="229"/>
      <c r="F801" s="229"/>
    </row>
    <row r="802" ht="14.25" customHeight="1">
      <c r="A802" s="229"/>
      <c r="B802" s="229"/>
      <c r="C802" s="229"/>
      <c r="D802" s="229"/>
      <c r="E802" s="229"/>
      <c r="F802" s="229"/>
    </row>
    <row r="803" ht="14.25" customHeight="1">
      <c r="A803" s="229"/>
      <c r="B803" s="229"/>
      <c r="C803" s="229"/>
      <c r="D803" s="229"/>
      <c r="E803" s="229"/>
      <c r="F803" s="229"/>
    </row>
    <row r="804" ht="14.25" customHeight="1">
      <c r="A804" s="229"/>
      <c r="B804" s="229"/>
      <c r="C804" s="229"/>
      <c r="D804" s="229"/>
      <c r="E804" s="229"/>
      <c r="F804" s="229"/>
    </row>
    <row r="805" ht="14.25" customHeight="1">
      <c r="A805" s="229"/>
      <c r="B805" s="229"/>
      <c r="C805" s="229"/>
      <c r="D805" s="229"/>
      <c r="E805" s="229"/>
      <c r="F805" s="229"/>
    </row>
    <row r="806" ht="14.25" customHeight="1">
      <c r="A806" s="229"/>
      <c r="B806" s="229"/>
      <c r="C806" s="229"/>
      <c r="D806" s="229"/>
      <c r="E806" s="229"/>
      <c r="F806" s="229"/>
    </row>
    <row r="807" ht="14.25" customHeight="1">
      <c r="A807" s="229"/>
      <c r="B807" s="229"/>
      <c r="C807" s="229"/>
      <c r="D807" s="229"/>
      <c r="E807" s="229"/>
      <c r="F807" s="229"/>
    </row>
    <row r="808" ht="14.25" customHeight="1">
      <c r="A808" s="229"/>
      <c r="B808" s="229"/>
      <c r="C808" s="229"/>
      <c r="D808" s="229"/>
      <c r="E808" s="229"/>
      <c r="F808" s="229"/>
    </row>
    <row r="809" ht="14.25" customHeight="1">
      <c r="A809" s="229"/>
      <c r="B809" s="229"/>
      <c r="C809" s="229"/>
      <c r="D809" s="229"/>
      <c r="E809" s="229"/>
      <c r="F809" s="229"/>
    </row>
    <row r="810" ht="14.25" customHeight="1">
      <c r="A810" s="229"/>
      <c r="B810" s="229"/>
      <c r="C810" s="229"/>
      <c r="D810" s="229"/>
      <c r="E810" s="229"/>
      <c r="F810" s="229"/>
    </row>
    <row r="811" ht="14.25" customHeight="1">
      <c r="A811" s="229"/>
      <c r="B811" s="229"/>
      <c r="C811" s="229"/>
      <c r="D811" s="229"/>
      <c r="E811" s="229"/>
      <c r="F811" s="229"/>
    </row>
    <row r="812" ht="14.25" customHeight="1">
      <c r="A812" s="229"/>
      <c r="B812" s="229"/>
      <c r="C812" s="229"/>
      <c r="D812" s="229"/>
      <c r="E812" s="229"/>
      <c r="F812" s="229"/>
    </row>
    <row r="813" ht="14.25" customHeight="1">
      <c r="A813" s="229"/>
      <c r="B813" s="229"/>
      <c r="C813" s="229"/>
      <c r="D813" s="229"/>
      <c r="E813" s="229"/>
      <c r="F813" s="229"/>
    </row>
    <row r="814" ht="14.25" customHeight="1">
      <c r="A814" s="229"/>
      <c r="B814" s="229"/>
      <c r="C814" s="229"/>
      <c r="D814" s="229"/>
      <c r="E814" s="229"/>
      <c r="F814" s="229"/>
    </row>
    <row r="815" ht="14.25" customHeight="1">
      <c r="A815" s="229"/>
      <c r="B815" s="229"/>
      <c r="C815" s="229"/>
      <c r="D815" s="229"/>
      <c r="E815" s="229"/>
      <c r="F815" s="229"/>
    </row>
    <row r="816" ht="14.25" customHeight="1">
      <c r="A816" s="229"/>
      <c r="B816" s="229"/>
      <c r="C816" s="229"/>
      <c r="D816" s="229"/>
      <c r="E816" s="229"/>
      <c r="F816" s="229"/>
    </row>
    <row r="817" ht="14.25" customHeight="1">
      <c r="A817" s="229"/>
      <c r="B817" s="229"/>
      <c r="C817" s="229"/>
      <c r="D817" s="229"/>
      <c r="E817" s="229"/>
      <c r="F817" s="229"/>
    </row>
    <row r="818" ht="14.25" customHeight="1">
      <c r="A818" s="229"/>
      <c r="B818" s="229"/>
      <c r="C818" s="229"/>
      <c r="D818" s="229"/>
      <c r="E818" s="229"/>
      <c r="F818" s="229"/>
    </row>
    <row r="819" ht="14.25" customHeight="1">
      <c r="A819" s="229"/>
      <c r="B819" s="229"/>
      <c r="C819" s="229"/>
      <c r="D819" s="229"/>
      <c r="E819" s="229"/>
      <c r="F819" s="229"/>
    </row>
    <row r="820" ht="14.25" customHeight="1">
      <c r="A820" s="229"/>
      <c r="B820" s="229"/>
      <c r="C820" s="229"/>
      <c r="D820" s="229"/>
      <c r="E820" s="229"/>
      <c r="F820" s="229"/>
    </row>
    <row r="821" ht="14.25" customHeight="1">
      <c r="A821" s="229"/>
      <c r="B821" s="229"/>
      <c r="C821" s="229"/>
      <c r="D821" s="229"/>
      <c r="E821" s="229"/>
      <c r="F821" s="229"/>
    </row>
    <row r="822" ht="14.25" customHeight="1">
      <c r="A822" s="229"/>
      <c r="B822" s="229"/>
      <c r="C822" s="229"/>
      <c r="D822" s="229"/>
      <c r="E822" s="229"/>
      <c r="F822" s="229"/>
    </row>
    <row r="823" ht="14.25" customHeight="1">
      <c r="A823" s="229"/>
      <c r="B823" s="229"/>
      <c r="C823" s="229"/>
      <c r="D823" s="229"/>
      <c r="E823" s="229"/>
      <c r="F823" s="229"/>
    </row>
    <row r="824" ht="14.25" customHeight="1">
      <c r="A824" s="229"/>
      <c r="B824" s="229"/>
      <c r="C824" s="229"/>
      <c r="D824" s="229"/>
      <c r="E824" s="229"/>
      <c r="F824" s="229"/>
    </row>
    <row r="825" ht="14.25" customHeight="1">
      <c r="A825" s="229"/>
      <c r="B825" s="229"/>
      <c r="C825" s="229"/>
      <c r="D825" s="229"/>
      <c r="E825" s="229"/>
      <c r="F825" s="229"/>
    </row>
    <row r="826" ht="14.25" customHeight="1">
      <c r="A826" s="229"/>
      <c r="B826" s="229"/>
      <c r="C826" s="229"/>
      <c r="D826" s="229"/>
      <c r="E826" s="229"/>
      <c r="F826" s="229"/>
    </row>
    <row r="827" ht="14.25" customHeight="1">
      <c r="A827" s="229"/>
      <c r="B827" s="229"/>
      <c r="C827" s="229"/>
      <c r="D827" s="229"/>
      <c r="E827" s="229"/>
      <c r="F827" s="229"/>
    </row>
    <row r="828" ht="14.25" customHeight="1">
      <c r="A828" s="229"/>
      <c r="B828" s="229"/>
      <c r="C828" s="229"/>
      <c r="D828" s="229"/>
      <c r="E828" s="229"/>
      <c r="F828" s="229"/>
    </row>
    <row r="829" ht="14.25" customHeight="1">
      <c r="A829" s="229"/>
      <c r="B829" s="229"/>
      <c r="C829" s="229"/>
      <c r="D829" s="229"/>
      <c r="E829" s="229"/>
      <c r="F829" s="229"/>
    </row>
    <row r="830" ht="14.25" customHeight="1">
      <c r="A830" s="229"/>
      <c r="B830" s="229"/>
      <c r="C830" s="229"/>
      <c r="D830" s="229"/>
      <c r="E830" s="229"/>
      <c r="F830" s="229"/>
    </row>
    <row r="831" ht="14.25" customHeight="1">
      <c r="A831" s="229"/>
      <c r="B831" s="229"/>
      <c r="C831" s="229"/>
      <c r="D831" s="229"/>
      <c r="E831" s="229"/>
      <c r="F831" s="229"/>
    </row>
    <row r="832" ht="14.25" customHeight="1">
      <c r="A832" s="229"/>
      <c r="B832" s="229"/>
      <c r="C832" s="229"/>
      <c r="D832" s="229"/>
      <c r="E832" s="229"/>
      <c r="F832" s="229"/>
    </row>
    <row r="833" ht="14.25" customHeight="1">
      <c r="A833" s="229"/>
      <c r="B833" s="229"/>
      <c r="C833" s="229"/>
      <c r="D833" s="229"/>
      <c r="E833" s="229"/>
      <c r="F833" s="229"/>
    </row>
    <row r="834" ht="14.25" customHeight="1">
      <c r="A834" s="229"/>
      <c r="B834" s="229"/>
      <c r="C834" s="229"/>
      <c r="D834" s="229"/>
      <c r="E834" s="229"/>
      <c r="F834" s="229"/>
    </row>
    <row r="835" ht="14.25" customHeight="1">
      <c r="A835" s="229"/>
      <c r="B835" s="229"/>
      <c r="C835" s="229"/>
      <c r="D835" s="229"/>
      <c r="E835" s="229"/>
      <c r="F835" s="229"/>
    </row>
    <row r="836" ht="14.25" customHeight="1">
      <c r="A836" s="229"/>
      <c r="B836" s="229"/>
      <c r="C836" s="229"/>
      <c r="D836" s="229"/>
      <c r="E836" s="229"/>
      <c r="F836" s="229"/>
    </row>
    <row r="837" ht="14.25" customHeight="1">
      <c r="A837" s="229"/>
      <c r="B837" s="229"/>
      <c r="C837" s="229"/>
      <c r="D837" s="229"/>
      <c r="E837" s="229"/>
      <c r="F837" s="229"/>
    </row>
    <row r="838" ht="14.25" customHeight="1">
      <c r="A838" s="229"/>
      <c r="B838" s="229"/>
      <c r="C838" s="229"/>
      <c r="D838" s="229"/>
      <c r="E838" s="229"/>
      <c r="F838" s="229"/>
    </row>
    <row r="839" ht="14.25" customHeight="1">
      <c r="A839" s="229"/>
      <c r="B839" s="229"/>
      <c r="C839" s="229"/>
      <c r="D839" s="229"/>
      <c r="E839" s="229"/>
      <c r="F839" s="229"/>
    </row>
    <row r="840" ht="14.25" customHeight="1">
      <c r="A840" s="229"/>
      <c r="B840" s="229"/>
      <c r="C840" s="229"/>
      <c r="D840" s="229"/>
      <c r="E840" s="229"/>
      <c r="F840" s="229"/>
    </row>
    <row r="841" ht="14.25" customHeight="1">
      <c r="A841" s="229"/>
      <c r="B841" s="229"/>
      <c r="C841" s="229"/>
      <c r="D841" s="229"/>
      <c r="E841" s="229"/>
      <c r="F841" s="229"/>
    </row>
    <row r="842" ht="14.25" customHeight="1">
      <c r="A842" s="229"/>
      <c r="B842" s="229"/>
      <c r="C842" s="229"/>
      <c r="D842" s="229"/>
      <c r="E842" s="229"/>
      <c r="F842" s="229"/>
    </row>
    <row r="843" ht="14.25" customHeight="1">
      <c r="A843" s="229"/>
      <c r="B843" s="229"/>
      <c r="C843" s="229"/>
      <c r="D843" s="229"/>
      <c r="E843" s="229"/>
      <c r="F843" s="229"/>
    </row>
    <row r="844" ht="14.25" customHeight="1">
      <c r="A844" s="229"/>
      <c r="B844" s="229"/>
      <c r="C844" s="229"/>
      <c r="D844" s="229"/>
      <c r="E844" s="229"/>
      <c r="F844" s="229"/>
    </row>
    <row r="845" ht="14.25" customHeight="1">
      <c r="A845" s="229"/>
      <c r="B845" s="229"/>
      <c r="C845" s="229"/>
      <c r="D845" s="229"/>
      <c r="E845" s="229"/>
      <c r="F845" s="229"/>
    </row>
    <row r="846" ht="14.25" customHeight="1">
      <c r="A846" s="229"/>
      <c r="B846" s="229"/>
      <c r="C846" s="229"/>
      <c r="D846" s="229"/>
      <c r="E846" s="229"/>
      <c r="F846" s="229"/>
    </row>
    <row r="847" ht="14.25" customHeight="1">
      <c r="A847" s="229"/>
      <c r="B847" s="229"/>
      <c r="C847" s="229"/>
      <c r="D847" s="229"/>
      <c r="E847" s="229"/>
      <c r="F847" s="229"/>
    </row>
    <row r="848" ht="14.25" customHeight="1">
      <c r="A848" s="229"/>
      <c r="B848" s="229"/>
      <c r="C848" s="229"/>
      <c r="D848" s="229"/>
      <c r="E848" s="229"/>
      <c r="F848" s="229"/>
    </row>
    <row r="849" ht="14.25" customHeight="1">
      <c r="A849" s="229"/>
      <c r="B849" s="229"/>
      <c r="C849" s="229"/>
      <c r="D849" s="229"/>
      <c r="E849" s="229"/>
      <c r="F849" s="229"/>
    </row>
    <row r="850" ht="14.25" customHeight="1">
      <c r="A850" s="229"/>
      <c r="B850" s="229"/>
      <c r="C850" s="229"/>
      <c r="D850" s="229"/>
      <c r="E850" s="229"/>
      <c r="F850" s="229"/>
    </row>
    <row r="851" ht="14.25" customHeight="1">
      <c r="A851" s="229"/>
      <c r="B851" s="229"/>
      <c r="C851" s="229"/>
      <c r="D851" s="229"/>
      <c r="E851" s="229"/>
      <c r="F851" s="229"/>
    </row>
    <row r="852" ht="14.25" customHeight="1">
      <c r="A852" s="229"/>
      <c r="B852" s="229"/>
      <c r="C852" s="229"/>
      <c r="D852" s="229"/>
      <c r="E852" s="229"/>
      <c r="F852" s="229"/>
    </row>
    <row r="853" ht="14.25" customHeight="1">
      <c r="A853" s="229"/>
      <c r="B853" s="229"/>
      <c r="C853" s="229"/>
      <c r="D853" s="229"/>
      <c r="E853" s="229"/>
      <c r="F853" s="229"/>
    </row>
    <row r="854" ht="14.25" customHeight="1">
      <c r="A854" s="229"/>
      <c r="B854" s="229"/>
      <c r="C854" s="229"/>
      <c r="D854" s="229"/>
      <c r="E854" s="229"/>
      <c r="F854" s="229"/>
    </row>
    <row r="855" ht="14.25" customHeight="1">
      <c r="A855" s="229"/>
      <c r="B855" s="229"/>
      <c r="C855" s="229"/>
      <c r="D855" s="229"/>
      <c r="E855" s="229"/>
      <c r="F855" s="229"/>
    </row>
    <row r="856" ht="14.25" customHeight="1">
      <c r="A856" s="229"/>
      <c r="B856" s="229"/>
      <c r="C856" s="229"/>
      <c r="D856" s="229"/>
      <c r="E856" s="229"/>
      <c r="F856" s="229"/>
    </row>
    <row r="857" ht="14.25" customHeight="1">
      <c r="A857" s="229"/>
      <c r="B857" s="229"/>
      <c r="C857" s="229"/>
      <c r="D857" s="229"/>
      <c r="E857" s="229"/>
      <c r="F857" s="229"/>
    </row>
    <row r="858" ht="14.25" customHeight="1">
      <c r="A858" s="229"/>
      <c r="B858" s="229"/>
      <c r="C858" s="229"/>
      <c r="D858" s="229"/>
      <c r="E858" s="229"/>
      <c r="F858" s="229"/>
    </row>
    <row r="859" ht="14.25" customHeight="1">
      <c r="A859" s="229"/>
      <c r="B859" s="229"/>
      <c r="C859" s="229"/>
      <c r="D859" s="229"/>
      <c r="E859" s="229"/>
      <c r="F859" s="229"/>
    </row>
    <row r="860" ht="14.25" customHeight="1">
      <c r="A860" s="229"/>
      <c r="B860" s="229"/>
      <c r="C860" s="229"/>
      <c r="D860" s="229"/>
      <c r="E860" s="229"/>
      <c r="F860" s="229"/>
    </row>
    <row r="861" ht="14.25" customHeight="1">
      <c r="A861" s="229"/>
      <c r="B861" s="229"/>
      <c r="C861" s="229"/>
      <c r="D861" s="229"/>
      <c r="E861" s="229"/>
      <c r="F861" s="229"/>
    </row>
    <row r="862" ht="14.25" customHeight="1">
      <c r="A862" s="229"/>
      <c r="B862" s="229"/>
      <c r="C862" s="229"/>
      <c r="D862" s="229"/>
      <c r="E862" s="229"/>
      <c r="F862" s="229"/>
    </row>
    <row r="863" ht="14.25" customHeight="1">
      <c r="A863" s="229"/>
      <c r="B863" s="229"/>
      <c r="C863" s="229"/>
      <c r="D863" s="229"/>
      <c r="E863" s="229"/>
      <c r="F863" s="229"/>
    </row>
    <row r="864" ht="14.25" customHeight="1">
      <c r="A864" s="229"/>
      <c r="B864" s="229"/>
      <c r="C864" s="229"/>
      <c r="D864" s="229"/>
      <c r="E864" s="229"/>
      <c r="F864" s="229"/>
    </row>
    <row r="865" ht="14.25" customHeight="1">
      <c r="A865" s="229"/>
      <c r="B865" s="229"/>
      <c r="C865" s="229"/>
      <c r="D865" s="229"/>
      <c r="E865" s="229"/>
      <c r="F865" s="229"/>
    </row>
    <row r="866" ht="14.25" customHeight="1">
      <c r="A866" s="229"/>
      <c r="B866" s="229"/>
      <c r="C866" s="229"/>
      <c r="D866" s="229"/>
      <c r="E866" s="229"/>
      <c r="F866" s="229"/>
    </row>
    <row r="867" ht="14.25" customHeight="1">
      <c r="A867" s="229"/>
      <c r="B867" s="229"/>
      <c r="C867" s="229"/>
      <c r="D867" s="229"/>
      <c r="E867" s="229"/>
      <c r="F867" s="229"/>
    </row>
    <row r="868" ht="14.25" customHeight="1">
      <c r="A868" s="229"/>
      <c r="B868" s="229"/>
      <c r="C868" s="229"/>
      <c r="D868" s="229"/>
      <c r="E868" s="229"/>
      <c r="F868" s="229"/>
    </row>
    <row r="869" ht="14.25" customHeight="1">
      <c r="A869" s="229"/>
      <c r="B869" s="229"/>
      <c r="C869" s="229"/>
      <c r="D869" s="229"/>
      <c r="E869" s="229"/>
      <c r="F869" s="229"/>
    </row>
    <row r="870" ht="14.25" customHeight="1">
      <c r="A870" s="229"/>
      <c r="B870" s="229"/>
      <c r="C870" s="229"/>
      <c r="D870" s="229"/>
      <c r="E870" s="229"/>
      <c r="F870" s="229"/>
    </row>
    <row r="871" ht="14.25" customHeight="1">
      <c r="A871" s="229"/>
      <c r="B871" s="229"/>
      <c r="C871" s="229"/>
      <c r="D871" s="229"/>
      <c r="E871" s="229"/>
      <c r="F871" s="229"/>
    </row>
    <row r="872" ht="14.25" customHeight="1">
      <c r="A872" s="229"/>
      <c r="B872" s="229"/>
      <c r="C872" s="229"/>
      <c r="D872" s="229"/>
      <c r="E872" s="229"/>
      <c r="F872" s="229"/>
    </row>
    <row r="873" ht="14.25" customHeight="1">
      <c r="A873" s="229"/>
      <c r="B873" s="229"/>
      <c r="C873" s="229"/>
      <c r="D873" s="229"/>
      <c r="E873" s="229"/>
      <c r="F873" s="229"/>
    </row>
    <row r="874" ht="14.25" customHeight="1">
      <c r="A874" s="229"/>
      <c r="B874" s="229"/>
      <c r="C874" s="229"/>
      <c r="D874" s="229"/>
      <c r="E874" s="229"/>
      <c r="F874" s="229"/>
    </row>
    <row r="875" ht="14.25" customHeight="1">
      <c r="A875" s="229"/>
      <c r="B875" s="229"/>
      <c r="C875" s="229"/>
      <c r="D875" s="229"/>
      <c r="E875" s="229"/>
      <c r="F875" s="229"/>
    </row>
    <row r="876" ht="14.25" customHeight="1">
      <c r="A876" s="229"/>
      <c r="B876" s="229"/>
      <c r="C876" s="229"/>
      <c r="D876" s="229"/>
      <c r="E876" s="229"/>
      <c r="F876" s="229"/>
    </row>
    <row r="877" ht="14.25" customHeight="1">
      <c r="A877" s="229"/>
      <c r="B877" s="229"/>
      <c r="C877" s="229"/>
      <c r="D877" s="229"/>
      <c r="E877" s="229"/>
      <c r="F877" s="229"/>
    </row>
    <row r="878" ht="14.25" customHeight="1">
      <c r="A878" s="229"/>
      <c r="B878" s="229"/>
      <c r="C878" s="229"/>
      <c r="D878" s="229"/>
      <c r="E878" s="229"/>
      <c r="F878" s="229"/>
    </row>
    <row r="879" ht="14.25" customHeight="1">
      <c r="A879" s="229"/>
      <c r="B879" s="229"/>
      <c r="C879" s="229"/>
      <c r="D879" s="229"/>
      <c r="E879" s="229"/>
      <c r="F879" s="229"/>
    </row>
    <row r="880" ht="14.25" customHeight="1">
      <c r="A880" s="229"/>
      <c r="B880" s="229"/>
      <c r="C880" s="229"/>
      <c r="D880" s="229"/>
      <c r="E880" s="229"/>
      <c r="F880" s="229"/>
    </row>
    <row r="881" ht="14.25" customHeight="1">
      <c r="A881" s="229"/>
      <c r="B881" s="229"/>
      <c r="C881" s="229"/>
      <c r="D881" s="229"/>
      <c r="E881" s="229"/>
      <c r="F881" s="229"/>
    </row>
    <row r="882" ht="14.25" customHeight="1">
      <c r="A882" s="229"/>
      <c r="B882" s="229"/>
      <c r="C882" s="229"/>
      <c r="D882" s="229"/>
      <c r="E882" s="229"/>
      <c r="F882" s="229"/>
    </row>
    <row r="883" ht="14.25" customHeight="1">
      <c r="A883" s="229"/>
      <c r="B883" s="229"/>
      <c r="C883" s="229"/>
      <c r="D883" s="229"/>
      <c r="E883" s="229"/>
      <c r="F883" s="229"/>
    </row>
    <row r="884" ht="14.25" customHeight="1">
      <c r="A884" s="229"/>
      <c r="B884" s="229"/>
      <c r="C884" s="229"/>
      <c r="D884" s="229"/>
      <c r="E884" s="229"/>
      <c r="F884" s="229"/>
    </row>
    <row r="885" ht="14.25" customHeight="1">
      <c r="A885" s="229"/>
      <c r="B885" s="229"/>
      <c r="C885" s="229"/>
      <c r="D885" s="229"/>
      <c r="E885" s="229"/>
      <c r="F885" s="229"/>
    </row>
    <row r="886" ht="14.25" customHeight="1">
      <c r="A886" s="229"/>
      <c r="B886" s="229"/>
      <c r="C886" s="229"/>
      <c r="D886" s="229"/>
      <c r="E886" s="229"/>
      <c r="F886" s="229"/>
    </row>
    <row r="887" ht="14.25" customHeight="1">
      <c r="A887" s="229"/>
      <c r="B887" s="229"/>
      <c r="C887" s="229"/>
      <c r="D887" s="229"/>
      <c r="E887" s="229"/>
      <c r="F887" s="229"/>
    </row>
    <row r="888" ht="14.25" customHeight="1">
      <c r="A888" s="229"/>
      <c r="B888" s="229"/>
      <c r="C888" s="229"/>
      <c r="D888" s="229"/>
      <c r="E888" s="229"/>
      <c r="F888" s="229"/>
    </row>
    <row r="889" ht="14.25" customHeight="1">
      <c r="A889" s="229"/>
      <c r="B889" s="229"/>
      <c r="C889" s="229"/>
      <c r="D889" s="229"/>
      <c r="E889" s="229"/>
      <c r="F889" s="229"/>
    </row>
    <row r="890" ht="14.25" customHeight="1">
      <c r="A890" s="229"/>
      <c r="B890" s="229"/>
      <c r="C890" s="229"/>
      <c r="D890" s="229"/>
      <c r="E890" s="229"/>
      <c r="F890" s="229"/>
    </row>
    <row r="891" ht="14.25" customHeight="1">
      <c r="A891" s="229"/>
      <c r="B891" s="229"/>
      <c r="C891" s="229"/>
      <c r="D891" s="229"/>
      <c r="E891" s="229"/>
      <c r="F891" s="229"/>
    </row>
    <row r="892" ht="14.25" customHeight="1">
      <c r="A892" s="229"/>
      <c r="B892" s="229"/>
      <c r="C892" s="229"/>
      <c r="D892" s="229"/>
      <c r="E892" s="229"/>
      <c r="F892" s="229"/>
    </row>
    <row r="893" ht="14.25" customHeight="1">
      <c r="A893" s="229"/>
      <c r="B893" s="229"/>
      <c r="C893" s="229"/>
      <c r="D893" s="229"/>
      <c r="E893" s="229"/>
      <c r="F893" s="229"/>
    </row>
    <row r="894" ht="14.25" customHeight="1">
      <c r="A894" s="229"/>
      <c r="B894" s="229"/>
      <c r="C894" s="229"/>
      <c r="D894" s="229"/>
      <c r="E894" s="229"/>
      <c r="F894" s="229"/>
    </row>
    <row r="895" ht="14.25" customHeight="1">
      <c r="A895" s="229"/>
      <c r="B895" s="229"/>
      <c r="C895" s="229"/>
      <c r="D895" s="229"/>
      <c r="E895" s="229"/>
      <c r="F895" s="229"/>
    </row>
    <row r="896" ht="14.25" customHeight="1">
      <c r="A896" s="229"/>
      <c r="B896" s="229"/>
      <c r="C896" s="229"/>
      <c r="D896" s="229"/>
      <c r="E896" s="229"/>
      <c r="F896" s="229"/>
    </row>
    <row r="897" ht="14.25" customHeight="1">
      <c r="A897" s="229"/>
      <c r="B897" s="229"/>
      <c r="C897" s="229"/>
      <c r="D897" s="229"/>
      <c r="E897" s="229"/>
      <c r="F897" s="229"/>
    </row>
    <row r="898" ht="14.25" customHeight="1">
      <c r="A898" s="229"/>
      <c r="B898" s="229"/>
      <c r="C898" s="229"/>
      <c r="D898" s="229"/>
      <c r="E898" s="229"/>
      <c r="F898" s="229"/>
    </row>
    <row r="899" ht="14.25" customHeight="1">
      <c r="A899" s="229"/>
      <c r="B899" s="229"/>
      <c r="C899" s="229"/>
      <c r="D899" s="229"/>
      <c r="E899" s="229"/>
      <c r="F899" s="229"/>
    </row>
    <row r="900" ht="14.25" customHeight="1">
      <c r="A900" s="229"/>
      <c r="B900" s="229"/>
      <c r="C900" s="229"/>
      <c r="D900" s="229"/>
      <c r="E900" s="229"/>
      <c r="F900" s="229"/>
    </row>
    <row r="901" ht="14.25" customHeight="1">
      <c r="A901" s="229"/>
      <c r="B901" s="229"/>
      <c r="C901" s="229"/>
      <c r="D901" s="229"/>
      <c r="E901" s="229"/>
      <c r="F901" s="229"/>
    </row>
    <row r="902" ht="14.25" customHeight="1">
      <c r="A902" s="229"/>
      <c r="B902" s="229"/>
      <c r="C902" s="229"/>
      <c r="D902" s="229"/>
      <c r="E902" s="229"/>
      <c r="F902" s="229"/>
    </row>
    <row r="903" ht="14.25" customHeight="1">
      <c r="A903" s="229"/>
      <c r="B903" s="229"/>
      <c r="C903" s="229"/>
      <c r="D903" s="229"/>
      <c r="E903" s="229"/>
      <c r="F903" s="229"/>
    </row>
    <row r="904" ht="14.25" customHeight="1">
      <c r="A904" s="229"/>
      <c r="B904" s="229"/>
      <c r="C904" s="229"/>
      <c r="D904" s="229"/>
      <c r="E904" s="229"/>
      <c r="F904" s="229"/>
    </row>
    <row r="905" ht="14.25" customHeight="1">
      <c r="A905" s="229"/>
      <c r="B905" s="229"/>
      <c r="C905" s="229"/>
      <c r="D905" s="229"/>
      <c r="E905" s="229"/>
      <c r="F905" s="229"/>
    </row>
    <row r="906" ht="14.25" customHeight="1">
      <c r="A906" s="229"/>
      <c r="B906" s="229"/>
      <c r="C906" s="229"/>
      <c r="D906" s="229"/>
      <c r="E906" s="229"/>
      <c r="F906" s="229"/>
    </row>
    <row r="907" ht="14.25" customHeight="1">
      <c r="A907" s="229"/>
      <c r="B907" s="229"/>
      <c r="C907" s="229"/>
      <c r="D907" s="229"/>
      <c r="E907" s="229"/>
      <c r="F907" s="229"/>
    </row>
    <row r="908" ht="14.25" customHeight="1">
      <c r="A908" s="229"/>
      <c r="B908" s="229"/>
      <c r="C908" s="229"/>
      <c r="D908" s="229"/>
      <c r="E908" s="229"/>
      <c r="F908" s="229"/>
    </row>
    <row r="909" ht="14.25" customHeight="1">
      <c r="A909" s="229"/>
      <c r="B909" s="229"/>
      <c r="C909" s="229"/>
      <c r="D909" s="229"/>
      <c r="E909" s="229"/>
      <c r="F909" s="229"/>
    </row>
    <row r="910" ht="14.25" customHeight="1">
      <c r="A910" s="229"/>
      <c r="B910" s="229"/>
      <c r="C910" s="229"/>
      <c r="D910" s="229"/>
      <c r="E910" s="229"/>
      <c r="F910" s="229"/>
    </row>
    <row r="911" ht="14.25" customHeight="1">
      <c r="A911" s="229"/>
      <c r="B911" s="229"/>
      <c r="C911" s="229"/>
      <c r="D911" s="229"/>
      <c r="E911" s="229"/>
      <c r="F911" s="229"/>
    </row>
    <row r="912" ht="14.25" customHeight="1">
      <c r="A912" s="229"/>
      <c r="B912" s="229"/>
      <c r="C912" s="229"/>
      <c r="D912" s="229"/>
      <c r="E912" s="229"/>
      <c r="F912" s="229"/>
    </row>
    <row r="913" ht="14.25" customHeight="1">
      <c r="A913" s="229"/>
      <c r="B913" s="229"/>
      <c r="C913" s="229"/>
      <c r="D913" s="229"/>
      <c r="E913" s="229"/>
      <c r="F913" s="229"/>
    </row>
    <row r="914" ht="14.25" customHeight="1">
      <c r="A914" s="229"/>
      <c r="B914" s="229"/>
      <c r="C914" s="229"/>
      <c r="D914" s="229"/>
      <c r="E914" s="229"/>
      <c r="F914" s="229"/>
    </row>
    <row r="915" ht="14.25" customHeight="1">
      <c r="A915" s="229"/>
      <c r="B915" s="229"/>
      <c r="C915" s="229"/>
      <c r="D915" s="229"/>
      <c r="E915" s="229"/>
      <c r="F915" s="229"/>
    </row>
    <row r="916" ht="14.25" customHeight="1">
      <c r="A916" s="229"/>
      <c r="B916" s="229"/>
      <c r="C916" s="229"/>
      <c r="D916" s="229"/>
      <c r="E916" s="229"/>
      <c r="F916" s="229"/>
    </row>
    <row r="917" ht="14.25" customHeight="1">
      <c r="A917" s="229"/>
      <c r="B917" s="229"/>
      <c r="C917" s="229"/>
      <c r="D917" s="229"/>
      <c r="E917" s="229"/>
      <c r="F917" s="229"/>
    </row>
    <row r="918" ht="14.25" customHeight="1">
      <c r="A918" s="229"/>
      <c r="B918" s="229"/>
      <c r="C918" s="229"/>
      <c r="D918" s="229"/>
      <c r="E918" s="229"/>
      <c r="F918" s="229"/>
    </row>
    <row r="919" ht="14.25" customHeight="1">
      <c r="A919" s="229"/>
      <c r="B919" s="229"/>
      <c r="C919" s="229"/>
      <c r="D919" s="229"/>
      <c r="E919" s="229"/>
      <c r="F919" s="229"/>
    </row>
    <row r="920" ht="14.25" customHeight="1">
      <c r="A920" s="229"/>
      <c r="B920" s="229"/>
      <c r="C920" s="229"/>
      <c r="D920" s="229"/>
      <c r="E920" s="229"/>
      <c r="F920" s="229"/>
    </row>
    <row r="921" ht="14.25" customHeight="1">
      <c r="A921" s="229"/>
      <c r="B921" s="229"/>
      <c r="C921" s="229"/>
      <c r="D921" s="229"/>
      <c r="E921" s="229"/>
      <c r="F921" s="229"/>
    </row>
    <row r="922" ht="14.25" customHeight="1">
      <c r="A922" s="229"/>
      <c r="B922" s="229"/>
      <c r="C922" s="229"/>
      <c r="D922" s="229"/>
      <c r="E922" s="229"/>
      <c r="F922" s="229"/>
    </row>
    <row r="923" ht="14.25" customHeight="1">
      <c r="A923" s="229"/>
      <c r="B923" s="229"/>
      <c r="C923" s="229"/>
      <c r="D923" s="229"/>
      <c r="E923" s="229"/>
      <c r="F923" s="229"/>
    </row>
    <row r="924" ht="14.25" customHeight="1">
      <c r="A924" s="229"/>
      <c r="B924" s="229"/>
      <c r="C924" s="229"/>
      <c r="D924" s="229"/>
      <c r="E924" s="229"/>
      <c r="F924" s="229"/>
    </row>
    <row r="925" ht="14.25" customHeight="1">
      <c r="A925" s="229"/>
      <c r="B925" s="229"/>
      <c r="C925" s="229"/>
      <c r="D925" s="229"/>
      <c r="E925" s="229"/>
      <c r="F925" s="229"/>
    </row>
    <row r="926" ht="14.25" customHeight="1">
      <c r="A926" s="229"/>
      <c r="B926" s="229"/>
      <c r="C926" s="229"/>
      <c r="D926" s="229"/>
      <c r="E926" s="229"/>
      <c r="F926" s="229"/>
    </row>
    <row r="927" ht="14.25" customHeight="1">
      <c r="A927" s="229"/>
      <c r="B927" s="229"/>
      <c r="C927" s="229"/>
      <c r="D927" s="229"/>
      <c r="E927" s="229"/>
      <c r="F927" s="229"/>
    </row>
    <row r="928" ht="14.25" customHeight="1">
      <c r="A928" s="229"/>
      <c r="B928" s="229"/>
      <c r="C928" s="229"/>
      <c r="D928" s="229"/>
      <c r="E928" s="229"/>
      <c r="F928" s="229"/>
    </row>
    <row r="929" ht="14.25" customHeight="1">
      <c r="A929" s="229"/>
      <c r="B929" s="229"/>
      <c r="C929" s="229"/>
      <c r="D929" s="229"/>
      <c r="E929" s="229"/>
      <c r="F929" s="229"/>
    </row>
    <row r="930" ht="14.25" customHeight="1">
      <c r="A930" s="229"/>
      <c r="B930" s="229"/>
      <c r="C930" s="229"/>
      <c r="D930" s="229"/>
      <c r="E930" s="229"/>
      <c r="F930" s="229"/>
    </row>
    <row r="931" ht="14.25" customHeight="1">
      <c r="A931" s="229"/>
      <c r="B931" s="229"/>
      <c r="C931" s="229"/>
      <c r="D931" s="229"/>
      <c r="E931" s="229"/>
      <c r="F931" s="229"/>
    </row>
    <row r="932" ht="14.25" customHeight="1">
      <c r="A932" s="229"/>
      <c r="B932" s="229"/>
      <c r="C932" s="229"/>
      <c r="D932" s="229"/>
      <c r="E932" s="229"/>
      <c r="F932" s="229"/>
    </row>
    <row r="933" ht="14.25" customHeight="1">
      <c r="A933" s="229"/>
      <c r="B933" s="229"/>
      <c r="C933" s="229"/>
      <c r="D933" s="229"/>
      <c r="E933" s="229"/>
      <c r="F933" s="229"/>
    </row>
    <row r="934" ht="14.25" customHeight="1">
      <c r="A934" s="229"/>
      <c r="B934" s="229"/>
      <c r="C934" s="229"/>
      <c r="D934" s="229"/>
      <c r="E934" s="229"/>
      <c r="F934" s="229"/>
    </row>
    <row r="935" ht="14.25" customHeight="1">
      <c r="A935" s="229"/>
      <c r="B935" s="229"/>
      <c r="C935" s="229"/>
      <c r="D935" s="229"/>
      <c r="E935" s="229"/>
      <c r="F935" s="229"/>
    </row>
    <row r="936" ht="14.25" customHeight="1">
      <c r="A936" s="229"/>
      <c r="B936" s="229"/>
      <c r="C936" s="229"/>
      <c r="D936" s="229"/>
      <c r="E936" s="229"/>
      <c r="F936" s="229"/>
    </row>
    <row r="937" ht="14.25" customHeight="1">
      <c r="A937" s="229"/>
      <c r="B937" s="229"/>
      <c r="C937" s="229"/>
      <c r="D937" s="229"/>
      <c r="E937" s="229"/>
      <c r="F937" s="229"/>
    </row>
    <row r="938" ht="14.25" customHeight="1">
      <c r="A938" s="229"/>
      <c r="B938" s="229"/>
      <c r="C938" s="229"/>
      <c r="D938" s="229"/>
      <c r="E938" s="229"/>
      <c r="F938" s="229"/>
    </row>
    <row r="939" ht="14.25" customHeight="1">
      <c r="A939" s="229"/>
      <c r="B939" s="229"/>
      <c r="C939" s="229"/>
      <c r="D939" s="229"/>
      <c r="E939" s="229"/>
      <c r="F939" s="229"/>
    </row>
    <row r="940" ht="14.25" customHeight="1">
      <c r="A940" s="229"/>
      <c r="B940" s="229"/>
      <c r="C940" s="229"/>
      <c r="D940" s="229"/>
      <c r="E940" s="229"/>
      <c r="F940" s="229"/>
    </row>
    <row r="941" ht="14.25" customHeight="1">
      <c r="A941" s="229"/>
      <c r="B941" s="229"/>
      <c r="C941" s="229"/>
      <c r="D941" s="229"/>
      <c r="E941" s="229"/>
      <c r="F941" s="229"/>
    </row>
    <row r="942" ht="14.25" customHeight="1">
      <c r="A942" s="229"/>
      <c r="B942" s="229"/>
      <c r="C942" s="229"/>
      <c r="D942" s="229"/>
      <c r="E942" s="229"/>
      <c r="F942" s="229"/>
    </row>
    <row r="943" ht="14.25" customHeight="1">
      <c r="A943" s="229"/>
      <c r="B943" s="229"/>
      <c r="C943" s="229"/>
      <c r="D943" s="229"/>
      <c r="E943" s="229"/>
      <c r="F943" s="229"/>
    </row>
    <row r="944" ht="14.25" customHeight="1">
      <c r="A944" s="229"/>
      <c r="B944" s="229"/>
      <c r="C944" s="229"/>
      <c r="D944" s="229"/>
      <c r="E944" s="229"/>
      <c r="F944" s="229"/>
    </row>
    <row r="945" ht="14.25" customHeight="1">
      <c r="A945" s="229"/>
      <c r="B945" s="229"/>
      <c r="C945" s="229"/>
      <c r="D945" s="229"/>
      <c r="E945" s="229"/>
      <c r="F945" s="229"/>
    </row>
    <row r="946" ht="14.25" customHeight="1">
      <c r="A946" s="229"/>
      <c r="B946" s="229"/>
      <c r="C946" s="229"/>
      <c r="D946" s="229"/>
      <c r="E946" s="229"/>
      <c r="F946" s="229"/>
    </row>
    <row r="947" ht="14.25" customHeight="1">
      <c r="A947" s="229"/>
      <c r="B947" s="229"/>
      <c r="C947" s="229"/>
      <c r="D947" s="229"/>
      <c r="E947" s="229"/>
      <c r="F947" s="229"/>
    </row>
    <row r="948" ht="14.25" customHeight="1">
      <c r="A948" s="229"/>
      <c r="B948" s="229"/>
      <c r="C948" s="229"/>
      <c r="D948" s="229"/>
      <c r="E948" s="229"/>
      <c r="F948" s="229"/>
    </row>
    <row r="949" ht="14.25" customHeight="1">
      <c r="A949" s="229"/>
      <c r="B949" s="229"/>
      <c r="C949" s="229"/>
      <c r="D949" s="229"/>
      <c r="E949" s="229"/>
      <c r="F949" s="229"/>
    </row>
    <row r="950" ht="14.25" customHeight="1">
      <c r="A950" s="229"/>
      <c r="B950" s="229"/>
      <c r="C950" s="229"/>
      <c r="D950" s="229"/>
      <c r="E950" s="229"/>
      <c r="F950" s="229"/>
    </row>
    <row r="951" ht="14.25" customHeight="1">
      <c r="A951" s="229"/>
      <c r="B951" s="229"/>
      <c r="C951" s="229"/>
      <c r="D951" s="229"/>
      <c r="E951" s="229"/>
      <c r="F951" s="229"/>
    </row>
    <row r="952" ht="14.25" customHeight="1">
      <c r="A952" s="229"/>
      <c r="B952" s="229"/>
      <c r="C952" s="229"/>
      <c r="D952" s="229"/>
      <c r="E952" s="229"/>
      <c r="F952" s="229"/>
    </row>
    <row r="953" ht="14.25" customHeight="1">
      <c r="A953" s="229"/>
      <c r="B953" s="229"/>
      <c r="C953" s="229"/>
      <c r="D953" s="229"/>
      <c r="E953" s="229"/>
      <c r="F953" s="229"/>
    </row>
    <row r="954" ht="14.25" customHeight="1">
      <c r="A954" s="229"/>
      <c r="B954" s="229"/>
      <c r="C954" s="229"/>
      <c r="D954" s="229"/>
      <c r="E954" s="229"/>
      <c r="F954" s="229"/>
    </row>
    <row r="955" ht="14.25" customHeight="1">
      <c r="A955" s="229"/>
      <c r="B955" s="229"/>
      <c r="C955" s="229"/>
      <c r="D955" s="229"/>
      <c r="E955" s="229"/>
      <c r="F955" s="229"/>
    </row>
    <row r="956" ht="14.25" customHeight="1">
      <c r="A956" s="229"/>
      <c r="B956" s="229"/>
      <c r="C956" s="229"/>
      <c r="D956" s="229"/>
      <c r="E956" s="229"/>
      <c r="F956" s="229"/>
    </row>
    <row r="957" ht="14.25" customHeight="1">
      <c r="A957" s="229"/>
      <c r="B957" s="229"/>
      <c r="C957" s="229"/>
      <c r="D957" s="229"/>
      <c r="E957" s="229"/>
      <c r="F957" s="229"/>
    </row>
    <row r="958" ht="14.25" customHeight="1">
      <c r="A958" s="229"/>
      <c r="B958" s="229"/>
      <c r="C958" s="229"/>
      <c r="D958" s="229"/>
      <c r="E958" s="229"/>
      <c r="F958" s="229"/>
    </row>
    <row r="959" ht="14.25" customHeight="1">
      <c r="A959" s="229"/>
      <c r="B959" s="229"/>
      <c r="C959" s="229"/>
      <c r="D959" s="229"/>
      <c r="E959" s="229"/>
      <c r="F959" s="229"/>
    </row>
    <row r="960" ht="14.25" customHeight="1">
      <c r="A960" s="229"/>
      <c r="B960" s="229"/>
      <c r="C960" s="229"/>
      <c r="D960" s="229"/>
      <c r="E960" s="229"/>
      <c r="F960" s="229"/>
    </row>
    <row r="961" ht="14.25" customHeight="1">
      <c r="A961" s="229"/>
      <c r="B961" s="229"/>
      <c r="C961" s="229"/>
      <c r="D961" s="229"/>
      <c r="E961" s="229"/>
      <c r="F961" s="229"/>
    </row>
    <row r="962" ht="14.25" customHeight="1">
      <c r="A962" s="229"/>
      <c r="B962" s="229"/>
      <c r="C962" s="229"/>
      <c r="D962" s="229"/>
      <c r="E962" s="229"/>
      <c r="F962" s="229"/>
    </row>
    <row r="963" ht="14.25" customHeight="1">
      <c r="A963" s="229"/>
      <c r="B963" s="229"/>
      <c r="C963" s="229"/>
      <c r="D963" s="229"/>
      <c r="E963" s="229"/>
      <c r="F963" s="229"/>
    </row>
    <row r="964" ht="14.25" customHeight="1">
      <c r="A964" s="229"/>
      <c r="B964" s="229"/>
      <c r="C964" s="229"/>
      <c r="D964" s="229"/>
      <c r="E964" s="229"/>
      <c r="F964" s="229"/>
    </row>
    <row r="965" ht="14.25" customHeight="1">
      <c r="A965" s="229"/>
      <c r="B965" s="229"/>
      <c r="C965" s="229"/>
      <c r="D965" s="229"/>
      <c r="E965" s="229"/>
      <c r="F965" s="229"/>
    </row>
    <row r="966" ht="14.25" customHeight="1">
      <c r="A966" s="229"/>
      <c r="B966" s="229"/>
      <c r="C966" s="229"/>
      <c r="D966" s="229"/>
      <c r="E966" s="229"/>
      <c r="F966" s="229"/>
    </row>
    <row r="967" ht="14.25" customHeight="1">
      <c r="A967" s="229"/>
      <c r="B967" s="229"/>
      <c r="C967" s="229"/>
      <c r="D967" s="229"/>
      <c r="E967" s="229"/>
      <c r="F967" s="229"/>
    </row>
    <row r="968" ht="14.25" customHeight="1">
      <c r="A968" s="229"/>
      <c r="B968" s="229"/>
      <c r="C968" s="229"/>
      <c r="D968" s="229"/>
      <c r="E968" s="229"/>
      <c r="F968" s="229"/>
    </row>
    <row r="969" ht="14.25" customHeight="1">
      <c r="A969" s="229"/>
      <c r="B969" s="229"/>
      <c r="C969" s="229"/>
      <c r="D969" s="229"/>
      <c r="E969" s="229"/>
      <c r="F969" s="229"/>
    </row>
    <row r="970" ht="14.25" customHeight="1">
      <c r="A970" s="229"/>
      <c r="B970" s="229"/>
      <c r="C970" s="229"/>
      <c r="D970" s="229"/>
      <c r="E970" s="229"/>
      <c r="F970" s="229"/>
    </row>
    <row r="971" ht="14.25" customHeight="1">
      <c r="A971" s="229"/>
      <c r="B971" s="229"/>
      <c r="C971" s="229"/>
      <c r="D971" s="229"/>
      <c r="E971" s="229"/>
      <c r="F971" s="229"/>
    </row>
    <row r="972" ht="14.25" customHeight="1">
      <c r="A972" s="229"/>
      <c r="B972" s="229"/>
      <c r="C972" s="229"/>
      <c r="D972" s="229"/>
      <c r="E972" s="229"/>
      <c r="F972" s="229"/>
    </row>
    <row r="973" ht="14.25" customHeight="1">
      <c r="A973" s="229"/>
      <c r="B973" s="229"/>
      <c r="C973" s="229"/>
      <c r="D973" s="229"/>
      <c r="E973" s="229"/>
      <c r="F973" s="229"/>
    </row>
    <row r="974" ht="14.25" customHeight="1">
      <c r="A974" s="229"/>
      <c r="B974" s="229"/>
      <c r="C974" s="229"/>
      <c r="D974" s="229"/>
      <c r="E974" s="229"/>
      <c r="F974" s="229"/>
    </row>
    <row r="975" ht="14.25" customHeight="1">
      <c r="A975" s="229"/>
      <c r="B975" s="229"/>
      <c r="C975" s="229"/>
      <c r="D975" s="229"/>
      <c r="E975" s="229"/>
      <c r="F975" s="229"/>
    </row>
    <row r="976" ht="14.25" customHeight="1">
      <c r="A976" s="229"/>
      <c r="B976" s="229"/>
      <c r="C976" s="229"/>
      <c r="D976" s="229"/>
      <c r="E976" s="229"/>
      <c r="F976" s="229"/>
    </row>
    <row r="977" ht="14.25" customHeight="1">
      <c r="A977" s="229"/>
      <c r="B977" s="229"/>
      <c r="C977" s="229"/>
      <c r="D977" s="229"/>
      <c r="E977" s="229"/>
      <c r="F977" s="229"/>
    </row>
    <row r="978" ht="14.25" customHeight="1">
      <c r="A978" s="229"/>
      <c r="B978" s="229"/>
      <c r="C978" s="229"/>
      <c r="D978" s="229"/>
      <c r="E978" s="229"/>
      <c r="F978" s="229"/>
    </row>
    <row r="979" ht="14.25" customHeight="1">
      <c r="A979" s="229"/>
      <c r="B979" s="229"/>
      <c r="C979" s="229"/>
      <c r="D979" s="229"/>
      <c r="E979" s="229"/>
      <c r="F979" s="229"/>
    </row>
    <row r="980" ht="14.25" customHeight="1">
      <c r="A980" s="229"/>
      <c r="B980" s="229"/>
      <c r="C980" s="229"/>
      <c r="D980" s="229"/>
      <c r="E980" s="229"/>
      <c r="F980" s="229"/>
    </row>
    <row r="981" ht="14.25" customHeight="1">
      <c r="A981" s="229"/>
      <c r="B981" s="229"/>
      <c r="C981" s="229"/>
      <c r="D981" s="229"/>
      <c r="E981" s="229"/>
      <c r="F981" s="229"/>
    </row>
    <row r="982" ht="14.25" customHeight="1">
      <c r="A982" s="229"/>
      <c r="B982" s="229"/>
      <c r="C982" s="229"/>
      <c r="D982" s="229"/>
      <c r="E982" s="229"/>
      <c r="F982" s="229"/>
    </row>
    <row r="983" ht="14.25" customHeight="1">
      <c r="A983" s="229"/>
      <c r="B983" s="229"/>
      <c r="C983" s="229"/>
      <c r="D983" s="229"/>
      <c r="E983" s="229"/>
      <c r="F983" s="229"/>
    </row>
    <row r="984" ht="14.25" customHeight="1">
      <c r="A984" s="229"/>
      <c r="B984" s="229"/>
      <c r="C984" s="229"/>
      <c r="D984" s="229"/>
      <c r="E984" s="229"/>
      <c r="F984" s="229"/>
    </row>
    <row r="985" ht="14.25" customHeight="1">
      <c r="A985" s="229"/>
      <c r="B985" s="229"/>
      <c r="C985" s="229"/>
      <c r="D985" s="229"/>
      <c r="E985" s="229"/>
      <c r="F985" s="229"/>
    </row>
    <row r="986" ht="14.25" customHeight="1">
      <c r="A986" s="229"/>
      <c r="B986" s="229"/>
      <c r="C986" s="229"/>
      <c r="D986" s="229"/>
      <c r="E986" s="229"/>
      <c r="F986" s="229"/>
    </row>
    <row r="987" ht="14.25" customHeight="1">
      <c r="A987" s="229"/>
      <c r="B987" s="229"/>
      <c r="C987" s="229"/>
      <c r="D987" s="229"/>
      <c r="E987" s="229"/>
      <c r="F987" s="229"/>
    </row>
    <row r="988" ht="14.25" customHeight="1">
      <c r="A988" s="229"/>
      <c r="B988" s="229"/>
      <c r="C988" s="229"/>
      <c r="D988" s="229"/>
      <c r="E988" s="229"/>
      <c r="F988" s="229"/>
    </row>
    <row r="989" ht="14.25" customHeight="1">
      <c r="A989" s="229"/>
      <c r="B989" s="229"/>
      <c r="C989" s="229"/>
      <c r="D989" s="229"/>
      <c r="E989" s="229"/>
      <c r="F989" s="229"/>
    </row>
    <row r="990" ht="14.25" customHeight="1">
      <c r="A990" s="229"/>
      <c r="B990" s="229"/>
      <c r="C990" s="229"/>
      <c r="D990" s="229"/>
      <c r="E990" s="229"/>
      <c r="F990" s="229"/>
    </row>
    <row r="991" ht="14.25" customHeight="1">
      <c r="A991" s="229"/>
      <c r="B991" s="229"/>
      <c r="C991" s="229"/>
      <c r="D991" s="229"/>
      <c r="E991" s="229"/>
      <c r="F991" s="229"/>
    </row>
    <row r="992" ht="14.25" customHeight="1">
      <c r="A992" s="229"/>
      <c r="B992" s="229"/>
      <c r="C992" s="229"/>
      <c r="D992" s="229"/>
      <c r="E992" s="229"/>
      <c r="F992" s="229"/>
    </row>
    <row r="993" ht="14.25" customHeight="1">
      <c r="A993" s="229"/>
      <c r="B993" s="229"/>
      <c r="C993" s="229"/>
      <c r="D993" s="229"/>
      <c r="E993" s="229"/>
      <c r="F993" s="229"/>
    </row>
    <row r="994" ht="14.25" customHeight="1">
      <c r="A994" s="229"/>
      <c r="B994" s="229"/>
      <c r="C994" s="229"/>
      <c r="D994" s="229"/>
      <c r="E994" s="229"/>
      <c r="F994" s="229"/>
    </row>
    <row r="995" ht="14.25" customHeight="1">
      <c r="A995" s="229"/>
      <c r="B995" s="229"/>
      <c r="C995" s="229"/>
      <c r="D995" s="229"/>
      <c r="E995" s="229"/>
      <c r="F995" s="229"/>
    </row>
  </sheetData>
  <mergeCells count="14">
    <mergeCell ref="F31:F33"/>
    <mergeCell ref="G31:L31"/>
    <mergeCell ref="M31:M33"/>
    <mergeCell ref="G32:I32"/>
    <mergeCell ref="J32:L32"/>
    <mergeCell ref="A34:M34"/>
    <mergeCell ref="A39:M39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G35:G38 J35:J38 G40:G54 J40:J54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59.57"/>
    <col customWidth="1" min="3" max="3" width="57.86"/>
    <col customWidth="1" min="4" max="4" width="64.14"/>
    <col customWidth="1" min="5" max="5" width="112.86"/>
    <col customWidth="1" min="6" max="26" width="36.29"/>
  </cols>
  <sheetData>
    <row r="1" ht="14.25" customHeight="1">
      <c r="A1" s="185" t="s">
        <v>67</v>
      </c>
      <c r="B1" s="140" t="s">
        <v>68</v>
      </c>
      <c r="C1" s="101"/>
      <c r="D1" s="101"/>
      <c r="E1" s="101"/>
      <c r="F1" s="102"/>
      <c r="G1" s="235"/>
    </row>
    <row r="2" ht="14.25" customHeight="1">
      <c r="A2" s="185" t="s">
        <v>69</v>
      </c>
      <c r="B2" s="186" t="s">
        <v>849</v>
      </c>
      <c r="C2" s="101"/>
      <c r="D2" s="101"/>
      <c r="E2" s="101"/>
      <c r="F2" s="102"/>
      <c r="G2" s="236"/>
    </row>
    <row r="3" ht="14.25" customHeight="1">
      <c r="A3" s="18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</row>
    <row r="4" ht="14.25" customHeight="1">
      <c r="A4" s="50" t="s">
        <v>73</v>
      </c>
      <c r="B4" s="188">
        <v>26.0</v>
      </c>
      <c r="C4" s="187">
        <v>0.0</v>
      </c>
      <c r="D4" s="187">
        <v>0.0</v>
      </c>
      <c r="E4" s="187">
        <v>0.0</v>
      </c>
      <c r="F4" s="187">
        <f t="shared" ref="F4:F5" si="1">B4</f>
        <v>26</v>
      </c>
    </row>
    <row r="5" ht="14.25" customHeight="1">
      <c r="A5" s="50" t="s">
        <v>74</v>
      </c>
      <c r="B5" s="188">
        <v>15.0</v>
      </c>
      <c r="C5" s="187">
        <v>0.0</v>
      </c>
      <c r="D5" s="187">
        <v>0.0</v>
      </c>
      <c r="E5" s="187">
        <v>0.0</v>
      </c>
      <c r="F5" s="187">
        <f t="shared" si="1"/>
        <v>15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A31" s="190" t="s">
        <v>75</v>
      </c>
      <c r="B31" s="190" t="s">
        <v>7</v>
      </c>
      <c r="C31" s="190" t="s">
        <v>176</v>
      </c>
      <c r="D31" s="190" t="s">
        <v>77</v>
      </c>
      <c r="E31" s="190" t="s">
        <v>78</v>
      </c>
      <c r="F31" s="190" t="s">
        <v>79</v>
      </c>
      <c r="G31" s="243" t="s">
        <v>80</v>
      </c>
      <c r="H31" s="101"/>
      <c r="I31" s="101"/>
      <c r="J31" s="101"/>
      <c r="K31" s="101"/>
      <c r="L31" s="102"/>
      <c r="M31" s="190" t="s">
        <v>81</v>
      </c>
    </row>
    <row r="32" ht="14.25" customHeight="1">
      <c r="A32" s="26"/>
      <c r="B32" s="26"/>
      <c r="C32" s="26"/>
      <c r="D32" s="26"/>
      <c r="E32" s="26"/>
      <c r="F32" s="26"/>
      <c r="G32" s="243" t="s">
        <v>50</v>
      </c>
      <c r="H32" s="101"/>
      <c r="I32" s="102"/>
      <c r="J32" s="243" t="s">
        <v>51</v>
      </c>
      <c r="K32" s="101"/>
      <c r="L32" s="102"/>
      <c r="M32" s="26"/>
    </row>
    <row r="33" ht="14.25" customHeight="1">
      <c r="A33" s="28"/>
      <c r="B33" s="28"/>
      <c r="C33" s="28"/>
      <c r="D33" s="28"/>
      <c r="E33" s="28"/>
      <c r="F33" s="28"/>
      <c r="G33" s="244" t="s">
        <v>82</v>
      </c>
      <c r="H33" s="245" t="s">
        <v>83</v>
      </c>
      <c r="I33" s="244" t="s">
        <v>84</v>
      </c>
      <c r="J33" s="244" t="s">
        <v>82</v>
      </c>
      <c r="K33" s="244" t="s">
        <v>83</v>
      </c>
      <c r="L33" s="244" t="s">
        <v>84</v>
      </c>
      <c r="M33" s="28"/>
    </row>
    <row r="34" ht="14.25" customHeight="1">
      <c r="A34" s="219" t="s">
        <v>850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</row>
    <row r="35" ht="14.25" customHeight="1">
      <c r="A35" s="246" t="s">
        <v>851</v>
      </c>
      <c r="B35" s="246" t="s">
        <v>852</v>
      </c>
      <c r="C35" s="246" t="s">
        <v>853</v>
      </c>
      <c r="D35" s="246" t="s">
        <v>854</v>
      </c>
      <c r="E35" s="246" t="s">
        <v>855</v>
      </c>
      <c r="F35" s="247"/>
      <c r="G35" s="248" t="s">
        <v>91</v>
      </c>
      <c r="H35" s="195">
        <v>46135.0</v>
      </c>
      <c r="I35" s="108" t="s">
        <v>856</v>
      </c>
      <c r="J35" s="109" t="s">
        <v>91</v>
      </c>
      <c r="K35" s="249" t="s">
        <v>416</v>
      </c>
      <c r="L35" s="250" t="s">
        <v>856</v>
      </c>
      <c r="M35" s="249" t="s">
        <v>416</v>
      </c>
    </row>
    <row r="36" ht="14.25" customHeight="1">
      <c r="A36" s="246" t="s">
        <v>857</v>
      </c>
      <c r="B36" s="246" t="s">
        <v>858</v>
      </c>
      <c r="C36" s="246" t="s">
        <v>859</v>
      </c>
      <c r="D36" s="246" t="s">
        <v>860</v>
      </c>
      <c r="E36" s="246" t="s">
        <v>861</v>
      </c>
      <c r="F36" s="247"/>
      <c r="G36" s="248" t="s">
        <v>91</v>
      </c>
      <c r="H36" s="195">
        <v>46135.0</v>
      </c>
      <c r="I36" s="108" t="s">
        <v>856</v>
      </c>
      <c r="J36" s="109" t="s">
        <v>91</v>
      </c>
      <c r="K36" s="251" t="s">
        <v>416</v>
      </c>
      <c r="L36" s="252" t="s">
        <v>856</v>
      </c>
      <c r="M36" s="251" t="s">
        <v>416</v>
      </c>
    </row>
    <row r="37" ht="14.25" customHeight="1">
      <c r="A37" s="246" t="s">
        <v>862</v>
      </c>
      <c r="B37" s="246" t="s">
        <v>863</v>
      </c>
      <c r="C37" s="246" t="s">
        <v>864</v>
      </c>
      <c r="D37" s="246" t="s">
        <v>865</v>
      </c>
      <c r="E37" s="246" t="s">
        <v>866</v>
      </c>
      <c r="F37" s="247"/>
      <c r="G37" s="248" t="s">
        <v>91</v>
      </c>
      <c r="H37" s="195">
        <v>46135.0</v>
      </c>
      <c r="I37" s="108" t="s">
        <v>856</v>
      </c>
      <c r="J37" s="109" t="s">
        <v>91</v>
      </c>
      <c r="K37" s="251" t="s">
        <v>416</v>
      </c>
      <c r="L37" s="252" t="s">
        <v>856</v>
      </c>
      <c r="M37" s="251" t="s">
        <v>416</v>
      </c>
    </row>
    <row r="38" ht="14.25" customHeight="1">
      <c r="A38" s="246" t="s">
        <v>867</v>
      </c>
      <c r="B38" s="246" t="s">
        <v>868</v>
      </c>
      <c r="C38" s="246" t="s">
        <v>869</v>
      </c>
      <c r="D38" s="246" t="s">
        <v>870</v>
      </c>
      <c r="E38" s="246" t="s">
        <v>871</v>
      </c>
      <c r="F38" s="247"/>
      <c r="G38" s="248" t="s">
        <v>91</v>
      </c>
      <c r="H38" s="195">
        <v>46135.0</v>
      </c>
      <c r="I38" s="108" t="s">
        <v>856</v>
      </c>
      <c r="J38" s="109" t="s">
        <v>91</v>
      </c>
      <c r="K38" s="251"/>
      <c r="L38" s="252" t="s">
        <v>856</v>
      </c>
      <c r="M38" s="251"/>
    </row>
    <row r="39" ht="14.25" customHeight="1">
      <c r="A39" s="246" t="s">
        <v>872</v>
      </c>
      <c r="B39" s="246" t="s">
        <v>873</v>
      </c>
      <c r="C39" s="246" t="s">
        <v>874</v>
      </c>
      <c r="D39" s="246" t="s">
        <v>875</v>
      </c>
      <c r="E39" s="246" t="s">
        <v>876</v>
      </c>
      <c r="F39" s="247"/>
      <c r="G39" s="248" t="s">
        <v>91</v>
      </c>
      <c r="H39" s="195">
        <v>46135.0</v>
      </c>
      <c r="I39" s="108" t="s">
        <v>856</v>
      </c>
      <c r="J39" s="109" t="s">
        <v>91</v>
      </c>
      <c r="K39" s="251"/>
      <c r="L39" s="252" t="s">
        <v>856</v>
      </c>
      <c r="M39" s="251"/>
    </row>
    <row r="40" ht="14.25" customHeight="1">
      <c r="A40" s="246" t="s">
        <v>877</v>
      </c>
      <c r="B40" s="246" t="s">
        <v>878</v>
      </c>
      <c r="C40" s="246" t="s">
        <v>879</v>
      </c>
      <c r="D40" s="246" t="s">
        <v>880</v>
      </c>
      <c r="E40" s="246" t="s">
        <v>881</v>
      </c>
      <c r="F40" s="247"/>
      <c r="G40" s="248"/>
      <c r="H40" s="195"/>
      <c r="I40" s="108"/>
      <c r="J40" s="109"/>
      <c r="K40" s="251"/>
      <c r="L40" s="252" t="s">
        <v>856</v>
      </c>
      <c r="M40" s="251"/>
    </row>
    <row r="41" ht="14.25" customHeight="1">
      <c r="A41" s="246" t="s">
        <v>882</v>
      </c>
      <c r="B41" s="246" t="s">
        <v>883</v>
      </c>
      <c r="C41" s="246" t="s">
        <v>884</v>
      </c>
      <c r="D41" s="246" t="s">
        <v>885</v>
      </c>
      <c r="E41" s="246" t="s">
        <v>886</v>
      </c>
      <c r="F41" s="247"/>
      <c r="G41" s="248" t="s">
        <v>91</v>
      </c>
      <c r="H41" s="195">
        <v>46135.0</v>
      </c>
      <c r="I41" s="108" t="s">
        <v>856</v>
      </c>
      <c r="J41" s="109" t="s">
        <v>91</v>
      </c>
      <c r="K41" s="251"/>
      <c r="L41" s="252" t="s">
        <v>856</v>
      </c>
      <c r="M41" s="251"/>
    </row>
    <row r="42" ht="14.25" customHeight="1">
      <c r="A42" s="246" t="s">
        <v>887</v>
      </c>
      <c r="B42" s="246" t="s">
        <v>888</v>
      </c>
      <c r="C42" s="246" t="s">
        <v>889</v>
      </c>
      <c r="D42" s="246" t="s">
        <v>890</v>
      </c>
      <c r="E42" s="246" t="s">
        <v>891</v>
      </c>
      <c r="F42" s="247"/>
      <c r="G42" s="248" t="s">
        <v>91</v>
      </c>
      <c r="H42" s="195">
        <v>46135.0</v>
      </c>
      <c r="I42" s="108" t="s">
        <v>856</v>
      </c>
      <c r="J42" s="109" t="s">
        <v>91</v>
      </c>
      <c r="K42" s="251"/>
      <c r="L42" s="252" t="s">
        <v>856</v>
      </c>
      <c r="M42" s="251"/>
    </row>
    <row r="43" ht="14.25" customHeight="1">
      <c r="A43" s="246" t="s">
        <v>892</v>
      </c>
      <c r="B43" s="246" t="s">
        <v>893</v>
      </c>
      <c r="C43" s="246" t="s">
        <v>894</v>
      </c>
      <c r="D43" s="246" t="s">
        <v>895</v>
      </c>
      <c r="E43" s="246" t="s">
        <v>896</v>
      </c>
      <c r="F43" s="247"/>
      <c r="G43" s="248" t="s">
        <v>91</v>
      </c>
      <c r="H43" s="195">
        <v>46135.0</v>
      </c>
      <c r="I43" s="108" t="s">
        <v>856</v>
      </c>
      <c r="J43" s="109" t="s">
        <v>91</v>
      </c>
      <c r="K43" s="251"/>
      <c r="L43" s="252" t="s">
        <v>856</v>
      </c>
      <c r="M43" s="251"/>
    </row>
    <row r="44" ht="14.25" customHeight="1">
      <c r="A44" s="246" t="s">
        <v>897</v>
      </c>
      <c r="B44" s="246" t="s">
        <v>898</v>
      </c>
      <c r="C44" s="246" t="s">
        <v>899</v>
      </c>
      <c r="D44" s="246" t="s">
        <v>900</v>
      </c>
      <c r="E44" s="246" t="s">
        <v>901</v>
      </c>
      <c r="F44" s="247"/>
      <c r="G44" s="248" t="s">
        <v>91</v>
      </c>
      <c r="H44" s="195">
        <v>46135.0</v>
      </c>
      <c r="I44" s="108" t="s">
        <v>856</v>
      </c>
      <c r="J44" s="109" t="s">
        <v>91</v>
      </c>
      <c r="K44" s="251"/>
      <c r="L44" s="252" t="s">
        <v>856</v>
      </c>
      <c r="M44" s="251"/>
    </row>
    <row r="45" ht="14.25" customHeight="1">
      <c r="A45" s="246" t="s">
        <v>902</v>
      </c>
      <c r="B45" s="246" t="s">
        <v>903</v>
      </c>
      <c r="C45" s="246" t="s">
        <v>904</v>
      </c>
      <c r="D45" s="246" t="s">
        <v>905</v>
      </c>
      <c r="E45" s="246" t="s">
        <v>906</v>
      </c>
      <c r="F45" s="253"/>
      <c r="G45" s="248" t="s">
        <v>91</v>
      </c>
      <c r="H45" s="195">
        <v>46135.0</v>
      </c>
      <c r="I45" s="108" t="s">
        <v>856</v>
      </c>
      <c r="J45" s="109" t="s">
        <v>91</v>
      </c>
      <c r="K45" s="251"/>
      <c r="L45" s="252" t="s">
        <v>856</v>
      </c>
      <c r="M45" s="251"/>
    </row>
    <row r="46" ht="14.25" customHeight="1">
      <c r="A46" s="254" t="s">
        <v>907</v>
      </c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6"/>
    </row>
    <row r="47" ht="14.25" customHeight="1">
      <c r="A47" s="246" t="s">
        <v>908</v>
      </c>
      <c r="B47" s="246" t="s">
        <v>909</v>
      </c>
      <c r="C47" s="246" t="s">
        <v>910</v>
      </c>
      <c r="D47" s="246" t="s">
        <v>860</v>
      </c>
      <c r="E47" s="246" t="s">
        <v>911</v>
      </c>
      <c r="F47" s="257"/>
      <c r="G47" s="109" t="s">
        <v>91</v>
      </c>
      <c r="H47" s="195">
        <v>46135.0</v>
      </c>
      <c r="I47" s="108" t="s">
        <v>856</v>
      </c>
      <c r="J47" s="109" t="s">
        <v>91</v>
      </c>
      <c r="K47" s="258"/>
      <c r="L47" s="108" t="s">
        <v>856</v>
      </c>
      <c r="M47" s="259"/>
    </row>
    <row r="48" ht="14.25" customHeight="1">
      <c r="A48" s="246" t="s">
        <v>912</v>
      </c>
      <c r="B48" s="246" t="s">
        <v>913</v>
      </c>
      <c r="C48" s="246" t="s">
        <v>914</v>
      </c>
      <c r="D48" s="246" t="s">
        <v>915</v>
      </c>
      <c r="E48" s="246" t="s">
        <v>916</v>
      </c>
      <c r="F48" s="257"/>
      <c r="G48" s="109" t="s">
        <v>91</v>
      </c>
      <c r="H48" s="195">
        <v>46135.0</v>
      </c>
      <c r="I48" s="108" t="s">
        <v>856</v>
      </c>
      <c r="J48" s="109" t="s">
        <v>91</v>
      </c>
      <c r="K48" s="258"/>
      <c r="L48" s="108" t="s">
        <v>856</v>
      </c>
      <c r="M48" s="259"/>
    </row>
    <row r="49" ht="14.25" customHeight="1">
      <c r="A49" s="246" t="s">
        <v>917</v>
      </c>
      <c r="B49" s="246" t="s">
        <v>918</v>
      </c>
      <c r="C49" s="246" t="s">
        <v>919</v>
      </c>
      <c r="D49" s="246" t="s">
        <v>885</v>
      </c>
      <c r="E49" s="246" t="s">
        <v>920</v>
      </c>
      <c r="F49" s="257"/>
      <c r="G49" s="109" t="s">
        <v>91</v>
      </c>
      <c r="H49" s="195">
        <v>46135.0</v>
      </c>
      <c r="I49" s="108" t="s">
        <v>856</v>
      </c>
      <c r="J49" s="109" t="s">
        <v>91</v>
      </c>
      <c r="K49" s="258">
        <v>45616.0</v>
      </c>
      <c r="L49" s="108" t="s">
        <v>856</v>
      </c>
      <c r="M49" s="259"/>
    </row>
    <row r="50" ht="14.25" customHeight="1">
      <c r="A50" s="246" t="s">
        <v>921</v>
      </c>
      <c r="B50" s="246" t="s">
        <v>922</v>
      </c>
      <c r="C50" s="246" t="s">
        <v>923</v>
      </c>
      <c r="D50" s="246" t="s">
        <v>924</v>
      </c>
      <c r="E50" s="246" t="s">
        <v>925</v>
      </c>
      <c r="F50" s="257"/>
      <c r="G50" s="109" t="s">
        <v>91</v>
      </c>
      <c r="H50" s="195">
        <v>46135.0</v>
      </c>
      <c r="I50" s="108" t="s">
        <v>856</v>
      </c>
      <c r="J50" s="109" t="s">
        <v>91</v>
      </c>
      <c r="K50" s="260"/>
      <c r="L50" s="108" t="s">
        <v>856</v>
      </c>
      <c r="M50" s="259"/>
    </row>
    <row r="51" ht="14.25" customHeight="1">
      <c r="A51" s="246" t="s">
        <v>926</v>
      </c>
      <c r="B51" s="246" t="s">
        <v>927</v>
      </c>
      <c r="C51" s="246" t="s">
        <v>928</v>
      </c>
      <c r="D51" s="246" t="s">
        <v>929</v>
      </c>
      <c r="E51" s="246" t="s">
        <v>930</v>
      </c>
      <c r="F51" s="257"/>
      <c r="G51" s="109" t="s">
        <v>91</v>
      </c>
      <c r="H51" s="195">
        <v>46135.0</v>
      </c>
      <c r="I51" s="108" t="s">
        <v>856</v>
      </c>
      <c r="J51" s="109" t="s">
        <v>91</v>
      </c>
      <c r="K51" s="260"/>
      <c r="L51" s="108" t="s">
        <v>856</v>
      </c>
      <c r="M51" s="260"/>
    </row>
    <row r="52" ht="14.25" customHeight="1">
      <c r="A52" s="246" t="s">
        <v>931</v>
      </c>
      <c r="B52" s="246" t="s">
        <v>932</v>
      </c>
      <c r="C52" s="246" t="s">
        <v>928</v>
      </c>
      <c r="D52" s="246" t="s">
        <v>933</v>
      </c>
      <c r="E52" s="246" t="s">
        <v>934</v>
      </c>
      <c r="F52" s="257"/>
      <c r="G52" s="109" t="s">
        <v>91</v>
      </c>
      <c r="H52" s="195">
        <v>46135.0</v>
      </c>
      <c r="I52" s="108" t="s">
        <v>856</v>
      </c>
      <c r="J52" s="109" t="s">
        <v>91</v>
      </c>
      <c r="K52" s="260"/>
      <c r="L52" s="108" t="s">
        <v>856</v>
      </c>
      <c r="M52" s="260"/>
    </row>
    <row r="53" ht="14.25" customHeight="1">
      <c r="A53" s="246" t="s">
        <v>935</v>
      </c>
      <c r="B53" s="246" t="s">
        <v>936</v>
      </c>
      <c r="C53" s="246" t="s">
        <v>937</v>
      </c>
      <c r="D53" s="246" t="s">
        <v>885</v>
      </c>
      <c r="E53" s="246" t="s">
        <v>938</v>
      </c>
      <c r="F53" s="257"/>
      <c r="G53" s="109" t="s">
        <v>91</v>
      </c>
      <c r="H53" s="195">
        <v>46135.0</v>
      </c>
      <c r="I53" s="108" t="s">
        <v>856</v>
      </c>
      <c r="J53" s="109" t="s">
        <v>91</v>
      </c>
      <c r="K53" s="260"/>
      <c r="L53" s="108" t="s">
        <v>856</v>
      </c>
      <c r="M53" s="260"/>
    </row>
    <row r="54" ht="14.25" customHeight="1">
      <c r="A54" s="246" t="s">
        <v>939</v>
      </c>
      <c r="B54" s="246" t="s">
        <v>940</v>
      </c>
      <c r="C54" s="246" t="s">
        <v>941</v>
      </c>
      <c r="D54" s="246" t="s">
        <v>942</v>
      </c>
      <c r="E54" s="246" t="s">
        <v>943</v>
      </c>
      <c r="F54" s="261"/>
      <c r="G54" s="109" t="s">
        <v>91</v>
      </c>
      <c r="H54" s="195">
        <v>46135.0</v>
      </c>
      <c r="I54" s="108" t="s">
        <v>856</v>
      </c>
      <c r="J54" s="109" t="s">
        <v>91</v>
      </c>
      <c r="K54" s="260"/>
      <c r="L54" s="108" t="s">
        <v>856</v>
      </c>
      <c r="M54" s="260"/>
    </row>
    <row r="55" ht="14.25" customHeight="1">
      <c r="A55" s="246" t="s">
        <v>944</v>
      </c>
      <c r="B55" s="246" t="s">
        <v>945</v>
      </c>
      <c r="C55" s="246" t="s">
        <v>946</v>
      </c>
      <c r="D55" s="246" t="s">
        <v>947</v>
      </c>
      <c r="E55" s="246" t="s">
        <v>948</v>
      </c>
      <c r="F55" s="261"/>
      <c r="G55" s="109" t="s">
        <v>91</v>
      </c>
      <c r="H55" s="195">
        <v>46135.0</v>
      </c>
      <c r="I55" s="108" t="s">
        <v>856</v>
      </c>
      <c r="J55" s="109" t="s">
        <v>91</v>
      </c>
      <c r="K55" s="260"/>
      <c r="L55" s="108" t="s">
        <v>856</v>
      </c>
      <c r="M55" s="260"/>
    </row>
    <row r="56" ht="14.25" customHeight="1">
      <c r="A56" s="246" t="s">
        <v>949</v>
      </c>
      <c r="B56" s="246" t="s">
        <v>950</v>
      </c>
      <c r="C56" s="246" t="s">
        <v>951</v>
      </c>
      <c r="D56" s="246" t="s">
        <v>952</v>
      </c>
      <c r="E56" s="246" t="s">
        <v>953</v>
      </c>
      <c r="F56" s="261"/>
      <c r="G56" s="109" t="s">
        <v>91</v>
      </c>
      <c r="H56" s="195">
        <v>46135.0</v>
      </c>
      <c r="I56" s="108" t="s">
        <v>856</v>
      </c>
      <c r="J56" s="109" t="s">
        <v>91</v>
      </c>
      <c r="K56" s="260"/>
      <c r="L56" s="108" t="s">
        <v>856</v>
      </c>
      <c r="M56" s="260"/>
    </row>
    <row r="57" ht="14.25" customHeight="1">
      <c r="A57" s="246" t="s">
        <v>954</v>
      </c>
      <c r="B57" s="246" t="s">
        <v>955</v>
      </c>
      <c r="C57" s="246" t="s">
        <v>956</v>
      </c>
      <c r="D57" s="246" t="s">
        <v>957</v>
      </c>
      <c r="E57" s="246" t="s">
        <v>958</v>
      </c>
      <c r="F57" s="261"/>
      <c r="G57" s="109" t="s">
        <v>91</v>
      </c>
      <c r="H57" s="195">
        <v>46135.0</v>
      </c>
      <c r="I57" s="108" t="s">
        <v>856</v>
      </c>
      <c r="J57" s="109" t="s">
        <v>91</v>
      </c>
      <c r="K57" s="260"/>
      <c r="L57" s="108" t="s">
        <v>856</v>
      </c>
      <c r="M57" s="260"/>
    </row>
    <row r="58" ht="14.25" customHeight="1">
      <c r="A58" s="246" t="s">
        <v>959</v>
      </c>
      <c r="B58" s="246" t="s">
        <v>960</v>
      </c>
      <c r="C58" s="246" t="s">
        <v>961</v>
      </c>
      <c r="D58" s="246" t="s">
        <v>962</v>
      </c>
      <c r="E58" s="246" t="s">
        <v>963</v>
      </c>
      <c r="F58" s="261"/>
      <c r="G58" s="109" t="s">
        <v>91</v>
      </c>
      <c r="H58" s="195">
        <v>46135.0</v>
      </c>
      <c r="I58" s="108" t="s">
        <v>856</v>
      </c>
      <c r="J58" s="109" t="s">
        <v>91</v>
      </c>
      <c r="K58" s="260"/>
      <c r="L58" s="108" t="s">
        <v>856</v>
      </c>
      <c r="M58" s="260"/>
    </row>
    <row r="59" ht="14.25" customHeight="1">
      <c r="A59" s="246" t="s">
        <v>964</v>
      </c>
      <c r="B59" s="246" t="s">
        <v>965</v>
      </c>
      <c r="C59" s="246" t="s">
        <v>966</v>
      </c>
      <c r="D59" s="246" t="s">
        <v>967</v>
      </c>
      <c r="E59" s="246" t="s">
        <v>968</v>
      </c>
      <c r="F59" s="261"/>
      <c r="G59" s="109" t="s">
        <v>91</v>
      </c>
      <c r="H59" s="195">
        <v>46135.0</v>
      </c>
      <c r="I59" s="108" t="s">
        <v>856</v>
      </c>
      <c r="J59" s="109" t="s">
        <v>91</v>
      </c>
      <c r="K59" s="260"/>
      <c r="L59" s="108" t="s">
        <v>856</v>
      </c>
      <c r="M59" s="260"/>
    </row>
    <row r="60" ht="14.25" customHeight="1">
      <c r="A60" s="246" t="s">
        <v>969</v>
      </c>
      <c r="B60" s="246" t="s">
        <v>970</v>
      </c>
      <c r="C60" s="246" t="s">
        <v>971</v>
      </c>
      <c r="D60" s="246" t="s">
        <v>972</v>
      </c>
      <c r="E60" s="246" t="s">
        <v>973</v>
      </c>
      <c r="F60" s="261"/>
      <c r="G60" s="109" t="s">
        <v>91</v>
      </c>
      <c r="H60" s="195">
        <v>46135.0</v>
      </c>
      <c r="I60" s="108" t="s">
        <v>856</v>
      </c>
      <c r="J60" s="109" t="s">
        <v>91</v>
      </c>
      <c r="K60" s="260"/>
      <c r="L60" s="108" t="s">
        <v>856</v>
      </c>
      <c r="M60" s="260"/>
    </row>
    <row r="61" ht="14.25" customHeight="1">
      <c r="A61" s="246" t="s">
        <v>974</v>
      </c>
      <c r="B61" s="246" t="s">
        <v>975</v>
      </c>
      <c r="C61" s="246" t="s">
        <v>976</v>
      </c>
      <c r="D61" s="246" t="s">
        <v>977</v>
      </c>
      <c r="E61" s="246" t="s">
        <v>978</v>
      </c>
      <c r="F61" s="261"/>
      <c r="G61" s="109" t="s">
        <v>91</v>
      </c>
      <c r="H61" s="195">
        <v>46135.0</v>
      </c>
      <c r="I61" s="108" t="s">
        <v>856</v>
      </c>
      <c r="J61" s="109" t="s">
        <v>91</v>
      </c>
      <c r="K61" s="260"/>
      <c r="L61" s="108" t="s">
        <v>856</v>
      </c>
      <c r="M61" s="260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4">
    <mergeCell ref="F31:F33"/>
    <mergeCell ref="G31:L31"/>
    <mergeCell ref="M31:M33"/>
    <mergeCell ref="G32:I32"/>
    <mergeCell ref="J32:L32"/>
    <mergeCell ref="A34:M34"/>
    <mergeCell ref="A46:M46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G35:G45 J35:J45 G47:G61 J47:J61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6.43"/>
    <col customWidth="1" min="3" max="3" width="31.57"/>
    <col customWidth="1" min="4" max="4" width="38.43"/>
    <col customWidth="1" min="5" max="5" width="36.14"/>
    <col customWidth="1" min="6" max="6" width="20.29"/>
    <col customWidth="1" min="7" max="7" width="11.43"/>
    <col customWidth="1" min="8" max="8" width="15.29"/>
    <col customWidth="1" min="9" max="9" width="16.29"/>
    <col customWidth="1" min="10" max="10" width="11.43"/>
    <col customWidth="1" min="11" max="11" width="15.29"/>
    <col customWidth="1" min="12" max="12" width="16.29"/>
    <col customWidth="1" min="13" max="13" width="11.71"/>
    <col customWidth="1" min="14" max="26" width="9.14"/>
  </cols>
  <sheetData>
    <row r="1" ht="13.5" customHeight="1">
      <c r="A1" s="185" t="s">
        <v>67</v>
      </c>
      <c r="B1" s="100" t="s">
        <v>68</v>
      </c>
      <c r="C1" s="101"/>
      <c r="D1" s="101"/>
      <c r="E1" s="101"/>
      <c r="F1" s="102"/>
      <c r="G1" s="4"/>
      <c r="H1" s="4"/>
      <c r="I1" s="4"/>
      <c r="J1" s="4"/>
      <c r="K1" s="4"/>
      <c r="L1" s="4"/>
      <c r="M1" s="4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3.5" customHeight="1">
      <c r="A2" s="185" t="s">
        <v>69</v>
      </c>
      <c r="B2" s="214" t="s">
        <v>979</v>
      </c>
      <c r="C2" s="101"/>
      <c r="D2" s="101"/>
      <c r="E2" s="101"/>
      <c r="F2" s="102"/>
      <c r="G2" s="4"/>
      <c r="H2" s="4"/>
      <c r="I2" s="4"/>
      <c r="J2" s="4"/>
      <c r="K2" s="4"/>
      <c r="L2" s="4"/>
      <c r="M2" s="4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3.5" customHeight="1">
      <c r="A3" s="187"/>
      <c r="B3" s="158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  <c r="G3" s="4"/>
      <c r="H3" s="4"/>
      <c r="I3" s="4"/>
      <c r="J3" s="4"/>
      <c r="K3" s="4"/>
      <c r="L3" s="4"/>
      <c r="M3" s="4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3.5" customHeight="1">
      <c r="A4" s="50" t="s">
        <v>73</v>
      </c>
      <c r="B4" s="111">
        <v>13.0</v>
      </c>
      <c r="C4" s="187">
        <v>0.0</v>
      </c>
      <c r="D4" s="187">
        <v>0.0</v>
      </c>
      <c r="E4" s="187">
        <v>0.0</v>
      </c>
      <c r="F4" s="187">
        <f>B4</f>
        <v>13</v>
      </c>
      <c r="G4" s="4"/>
      <c r="H4" s="4"/>
      <c r="I4" s="4"/>
      <c r="J4" s="4"/>
      <c r="K4" s="4"/>
      <c r="L4" s="4"/>
      <c r="M4" s="4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3.5" customHeight="1">
      <c r="A5" s="50" t="s">
        <v>74</v>
      </c>
      <c r="B5" s="111">
        <v>21.0</v>
      </c>
      <c r="C5" s="187">
        <v>0.0</v>
      </c>
      <c r="D5" s="187">
        <v>0.0</v>
      </c>
      <c r="E5" s="187">
        <v>0.0</v>
      </c>
      <c r="F5" s="188">
        <v>21.0</v>
      </c>
      <c r="G5" s="4"/>
      <c r="H5" s="4"/>
      <c r="I5" s="4"/>
      <c r="J5" s="4"/>
      <c r="K5" s="4"/>
      <c r="L5" s="4"/>
      <c r="M5" s="4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3.5" customHeight="1">
      <c r="A6" s="4"/>
      <c r="B6" s="11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3.5" customHeight="1">
      <c r="A7" s="4"/>
      <c r="B7" s="11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3.5" customHeight="1">
      <c r="A8" s="4"/>
      <c r="B8" s="11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3.5" customHeight="1">
      <c r="A9" s="4"/>
      <c r="B9" s="11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3.5" customHeight="1">
      <c r="A10" s="4"/>
      <c r="B10" s="11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3.5" customHeight="1">
      <c r="A11" s="4"/>
      <c r="B11" s="11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3.5" customHeight="1">
      <c r="A12" s="4"/>
      <c r="B12" s="11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3.5" customHeight="1">
      <c r="A13" s="4"/>
      <c r="B13" s="11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3.5" customHeight="1">
      <c r="A14" s="4"/>
      <c r="B14" s="11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3.5" customHeight="1">
      <c r="A15" s="4"/>
      <c r="B15" s="11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3.5" customHeight="1">
      <c r="A16" s="4"/>
      <c r="B16" s="11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3.5" customHeight="1">
      <c r="A17" s="4"/>
      <c r="B17" s="11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3.5" customHeight="1">
      <c r="A18" s="4"/>
      <c r="B18" s="11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3.5" customHeight="1">
      <c r="A19" s="4"/>
      <c r="B19" s="11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3.5" customHeight="1">
      <c r="A20" s="4"/>
      <c r="B20" s="11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3.5" customHeight="1">
      <c r="A21" s="4"/>
      <c r="B21" s="11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3.5" customHeight="1">
      <c r="A22" s="4"/>
      <c r="B22" s="11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5" customHeight="1">
      <c r="A23" s="4"/>
      <c r="B23" s="11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5" customHeight="1">
      <c r="A24" s="4"/>
      <c r="B24" s="11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5" customHeight="1">
      <c r="A25" s="4"/>
      <c r="B25" s="11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5" customHeight="1">
      <c r="A26" s="4"/>
      <c r="B26" s="11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5" customHeight="1">
      <c r="A27" s="4"/>
      <c r="B27" s="11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5" customHeight="1">
      <c r="A28" s="189" t="s">
        <v>75</v>
      </c>
      <c r="B28" s="190" t="s">
        <v>7</v>
      </c>
      <c r="C28" s="189" t="s">
        <v>176</v>
      </c>
      <c r="D28" s="189" t="s">
        <v>77</v>
      </c>
      <c r="E28" s="190" t="s">
        <v>78</v>
      </c>
      <c r="F28" s="189" t="s">
        <v>79</v>
      </c>
      <c r="G28" s="191" t="s">
        <v>80</v>
      </c>
      <c r="H28" s="101"/>
      <c r="I28" s="101"/>
      <c r="J28" s="101"/>
      <c r="K28" s="101"/>
      <c r="L28" s="102"/>
      <c r="M28" s="189" t="s">
        <v>81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5" customHeight="1">
      <c r="A29" s="26"/>
      <c r="B29" s="26"/>
      <c r="C29" s="26"/>
      <c r="D29" s="26"/>
      <c r="E29" s="26"/>
      <c r="F29" s="26"/>
      <c r="G29" s="191" t="s">
        <v>50</v>
      </c>
      <c r="H29" s="101"/>
      <c r="I29" s="102"/>
      <c r="J29" s="191" t="s">
        <v>51</v>
      </c>
      <c r="K29" s="101"/>
      <c r="L29" s="102"/>
      <c r="M29" s="26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5" customHeight="1">
      <c r="A30" s="28"/>
      <c r="B30" s="28"/>
      <c r="C30" s="28"/>
      <c r="D30" s="28"/>
      <c r="E30" s="28"/>
      <c r="F30" s="28"/>
      <c r="G30" s="192" t="s">
        <v>82</v>
      </c>
      <c r="H30" s="193" t="s">
        <v>83</v>
      </c>
      <c r="I30" s="192" t="s">
        <v>84</v>
      </c>
      <c r="J30" s="192" t="s">
        <v>82</v>
      </c>
      <c r="K30" s="192" t="s">
        <v>83</v>
      </c>
      <c r="L30" s="192" t="s">
        <v>84</v>
      </c>
      <c r="M30" s="28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5" customHeight="1">
      <c r="A31" s="194" t="s">
        <v>980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5" customHeight="1">
      <c r="A32" s="262" t="s">
        <v>981</v>
      </c>
      <c r="B32" s="111" t="s">
        <v>982</v>
      </c>
      <c r="C32" s="262" t="s">
        <v>983</v>
      </c>
      <c r="D32" s="262" t="s">
        <v>984</v>
      </c>
      <c r="E32" s="262" t="s">
        <v>985</v>
      </c>
      <c r="F32" s="263" t="s">
        <v>986</v>
      </c>
      <c r="G32" s="19" t="s">
        <v>91</v>
      </c>
      <c r="H32" s="195">
        <v>46134.0</v>
      </c>
      <c r="I32" s="264" t="s">
        <v>92</v>
      </c>
      <c r="J32" s="150" t="s">
        <v>91</v>
      </c>
      <c r="K32" s="265" t="s">
        <v>416</v>
      </c>
      <c r="L32" s="265" t="s">
        <v>416</v>
      </c>
      <c r="M32" s="265" t="s">
        <v>416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5" customHeight="1">
      <c r="A33" s="262" t="s">
        <v>987</v>
      </c>
      <c r="B33" s="111" t="s">
        <v>988</v>
      </c>
      <c r="C33" s="262" t="s">
        <v>983</v>
      </c>
      <c r="D33" s="262" t="s">
        <v>989</v>
      </c>
      <c r="E33" s="262" t="s">
        <v>990</v>
      </c>
      <c r="F33" s="263" t="s">
        <v>986</v>
      </c>
      <c r="G33" s="19" t="s">
        <v>91</v>
      </c>
      <c r="H33" s="195">
        <v>46134.0</v>
      </c>
      <c r="I33" s="264" t="s">
        <v>92</v>
      </c>
      <c r="J33" s="150" t="s">
        <v>91</v>
      </c>
      <c r="K33" s="266" t="s">
        <v>416</v>
      </c>
      <c r="L33" s="266" t="s">
        <v>416</v>
      </c>
      <c r="M33" s="266" t="s">
        <v>416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5" customHeight="1">
      <c r="A34" s="262" t="s">
        <v>991</v>
      </c>
      <c r="B34" s="111" t="s">
        <v>992</v>
      </c>
      <c r="C34" s="262" t="s">
        <v>993</v>
      </c>
      <c r="D34" s="262" t="s">
        <v>994</v>
      </c>
      <c r="E34" s="262" t="s">
        <v>995</v>
      </c>
      <c r="F34" s="263" t="s">
        <v>986</v>
      </c>
      <c r="G34" s="19" t="s">
        <v>91</v>
      </c>
      <c r="H34" s="195"/>
      <c r="I34" s="264" t="s">
        <v>92</v>
      </c>
      <c r="J34" s="150" t="s">
        <v>91</v>
      </c>
      <c r="K34" s="266" t="s">
        <v>416</v>
      </c>
      <c r="L34" s="266" t="s">
        <v>416</v>
      </c>
      <c r="M34" s="266" t="s">
        <v>416</v>
      </c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5" customHeight="1">
      <c r="A35" s="262" t="s">
        <v>996</v>
      </c>
      <c r="B35" s="111" t="s">
        <v>997</v>
      </c>
      <c r="C35" s="262" t="s">
        <v>998</v>
      </c>
      <c r="D35" s="262" t="s">
        <v>989</v>
      </c>
      <c r="E35" s="262" t="s">
        <v>999</v>
      </c>
      <c r="F35" s="263" t="s">
        <v>986</v>
      </c>
      <c r="G35" s="19" t="s">
        <v>91</v>
      </c>
      <c r="H35" s="195"/>
      <c r="I35" s="264" t="s">
        <v>92</v>
      </c>
      <c r="J35" s="150" t="s">
        <v>91</v>
      </c>
      <c r="K35" s="266" t="s">
        <v>416</v>
      </c>
      <c r="L35" s="266" t="s">
        <v>416</v>
      </c>
      <c r="M35" s="266" t="s">
        <v>416</v>
      </c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5" customHeight="1">
      <c r="A36" s="262" t="s">
        <v>1000</v>
      </c>
      <c r="B36" s="111" t="s">
        <v>1001</v>
      </c>
      <c r="C36" s="262" t="s">
        <v>1002</v>
      </c>
      <c r="D36" s="262" t="s">
        <v>1003</v>
      </c>
      <c r="E36" s="262" t="s">
        <v>1004</v>
      </c>
      <c r="F36" s="263" t="s">
        <v>986</v>
      </c>
      <c r="G36" s="19" t="s">
        <v>91</v>
      </c>
      <c r="H36" s="195"/>
      <c r="I36" s="264" t="s">
        <v>92</v>
      </c>
      <c r="J36" s="150" t="s">
        <v>91</v>
      </c>
      <c r="K36" s="266" t="s">
        <v>416</v>
      </c>
      <c r="L36" s="266" t="s">
        <v>416</v>
      </c>
      <c r="M36" s="266" t="s">
        <v>416</v>
      </c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5" customHeight="1">
      <c r="A37" s="262" t="s">
        <v>1005</v>
      </c>
      <c r="B37" s="111" t="s">
        <v>1006</v>
      </c>
      <c r="C37" s="262" t="s">
        <v>1007</v>
      </c>
      <c r="D37" s="262" t="s">
        <v>1003</v>
      </c>
      <c r="E37" s="262" t="s">
        <v>1008</v>
      </c>
      <c r="F37" s="263" t="s">
        <v>986</v>
      </c>
      <c r="G37" s="19" t="s">
        <v>91</v>
      </c>
      <c r="H37" s="195"/>
      <c r="I37" s="264" t="s">
        <v>92</v>
      </c>
      <c r="J37" s="150" t="s">
        <v>91</v>
      </c>
      <c r="K37" s="266" t="s">
        <v>416</v>
      </c>
      <c r="L37" s="266" t="s">
        <v>416</v>
      </c>
      <c r="M37" s="266" t="s">
        <v>416</v>
      </c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5" customHeight="1">
      <c r="A38" s="262" t="s">
        <v>1009</v>
      </c>
      <c r="B38" s="111" t="s">
        <v>1010</v>
      </c>
      <c r="C38" s="262" t="s">
        <v>1011</v>
      </c>
      <c r="D38" s="262" t="s">
        <v>1012</v>
      </c>
      <c r="E38" s="262" t="s">
        <v>1013</v>
      </c>
      <c r="F38" s="263" t="s">
        <v>986</v>
      </c>
      <c r="G38" s="19" t="s">
        <v>91</v>
      </c>
      <c r="H38" s="195"/>
      <c r="I38" s="264" t="s">
        <v>92</v>
      </c>
      <c r="J38" s="150" t="s">
        <v>91</v>
      </c>
      <c r="K38" s="266" t="s">
        <v>416</v>
      </c>
      <c r="L38" s="266" t="s">
        <v>416</v>
      </c>
      <c r="M38" s="266" t="s">
        <v>416</v>
      </c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5" customHeight="1">
      <c r="A39" s="262" t="s">
        <v>1014</v>
      </c>
      <c r="B39" s="111" t="s">
        <v>1015</v>
      </c>
      <c r="C39" s="262" t="s">
        <v>1016</v>
      </c>
      <c r="D39" s="262" t="s">
        <v>905</v>
      </c>
      <c r="E39" s="262" t="s">
        <v>1017</v>
      </c>
      <c r="F39" s="263" t="s">
        <v>986</v>
      </c>
      <c r="G39" s="19" t="s">
        <v>91</v>
      </c>
      <c r="H39" s="195"/>
      <c r="I39" s="264" t="s">
        <v>92</v>
      </c>
      <c r="J39" s="150" t="s">
        <v>91</v>
      </c>
      <c r="K39" s="266" t="s">
        <v>416</v>
      </c>
      <c r="L39" s="266" t="s">
        <v>416</v>
      </c>
      <c r="M39" s="266" t="s">
        <v>416</v>
      </c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5" customHeight="1">
      <c r="A40" s="198" t="s">
        <v>1018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53.25" customHeight="1">
      <c r="A41" s="262" t="s">
        <v>1019</v>
      </c>
      <c r="B41" s="111" t="s">
        <v>1020</v>
      </c>
      <c r="C41" s="262" t="s">
        <v>983</v>
      </c>
      <c r="D41" s="262" t="s">
        <v>1021</v>
      </c>
      <c r="E41" s="262" t="s">
        <v>1022</v>
      </c>
      <c r="F41" s="262" t="s">
        <v>986</v>
      </c>
      <c r="G41" s="109" t="s">
        <v>91</v>
      </c>
      <c r="H41" s="267">
        <v>46134.0</v>
      </c>
      <c r="I41" s="108" t="s">
        <v>92</v>
      </c>
      <c r="J41" s="150" t="s">
        <v>91</v>
      </c>
      <c r="K41" s="200"/>
      <c r="L41" s="19"/>
      <c r="M41" s="187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5" customHeight="1">
      <c r="A42" s="262" t="s">
        <v>1023</v>
      </c>
      <c r="B42" s="111" t="s">
        <v>1024</v>
      </c>
      <c r="C42" s="262" t="s">
        <v>1025</v>
      </c>
      <c r="D42" s="262" t="s">
        <v>1026</v>
      </c>
      <c r="E42" s="262" t="s">
        <v>1027</v>
      </c>
      <c r="F42" s="262" t="s">
        <v>986</v>
      </c>
      <c r="G42" s="109" t="s">
        <v>91</v>
      </c>
      <c r="H42" s="267">
        <v>46134.0</v>
      </c>
      <c r="I42" s="108" t="s">
        <v>92</v>
      </c>
      <c r="J42" s="150" t="s">
        <v>91</v>
      </c>
      <c r="K42" s="200"/>
      <c r="L42" s="19"/>
      <c r="M42" s="187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5" customHeight="1">
      <c r="A43" s="262" t="s">
        <v>1028</v>
      </c>
      <c r="B43" s="111" t="s">
        <v>1029</v>
      </c>
      <c r="C43" s="262" t="s">
        <v>1030</v>
      </c>
      <c r="D43" s="262" t="s">
        <v>1031</v>
      </c>
      <c r="E43" s="262" t="s">
        <v>1032</v>
      </c>
      <c r="F43" s="262" t="s">
        <v>986</v>
      </c>
      <c r="G43" s="109" t="s">
        <v>91</v>
      </c>
      <c r="H43" s="267">
        <v>46134.0</v>
      </c>
      <c r="I43" s="108" t="s">
        <v>92</v>
      </c>
      <c r="J43" s="150" t="s">
        <v>91</v>
      </c>
      <c r="K43" s="200"/>
      <c r="L43" s="19"/>
      <c r="M43" s="187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56.25" customHeight="1">
      <c r="A44" s="262" t="s">
        <v>1033</v>
      </c>
      <c r="B44" s="111" t="s">
        <v>1034</v>
      </c>
      <c r="C44" s="262" t="s">
        <v>1035</v>
      </c>
      <c r="D44" s="262" t="s">
        <v>1036</v>
      </c>
      <c r="E44" s="262" t="s">
        <v>1037</v>
      </c>
      <c r="F44" s="262" t="s">
        <v>986</v>
      </c>
      <c r="G44" s="109" t="s">
        <v>91</v>
      </c>
      <c r="H44" s="267">
        <v>46134.0</v>
      </c>
      <c r="I44" s="108" t="s">
        <v>92</v>
      </c>
      <c r="J44" s="150" t="s">
        <v>91</v>
      </c>
      <c r="K44" s="200"/>
      <c r="L44" s="19"/>
      <c r="M44" s="187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45.75" customHeight="1">
      <c r="A45" s="262" t="s">
        <v>1038</v>
      </c>
      <c r="B45" s="111" t="s">
        <v>1039</v>
      </c>
      <c r="C45" s="262" t="s">
        <v>1040</v>
      </c>
      <c r="D45" s="262" t="s">
        <v>1041</v>
      </c>
      <c r="E45" s="262" t="s">
        <v>1042</v>
      </c>
      <c r="F45" s="262" t="s">
        <v>986</v>
      </c>
      <c r="G45" s="109" t="s">
        <v>91</v>
      </c>
      <c r="H45" s="267">
        <v>46134.0</v>
      </c>
      <c r="I45" s="108" t="s">
        <v>92</v>
      </c>
      <c r="J45" s="150" t="s">
        <v>91</v>
      </c>
      <c r="K45" s="200"/>
      <c r="L45" s="19"/>
      <c r="M45" s="187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5" customHeight="1">
      <c r="A46" s="262" t="s">
        <v>1043</v>
      </c>
      <c r="B46" s="111" t="s">
        <v>1044</v>
      </c>
      <c r="C46" s="262" t="s">
        <v>1045</v>
      </c>
      <c r="D46" s="262" t="s">
        <v>1046</v>
      </c>
      <c r="E46" s="262" t="s">
        <v>1047</v>
      </c>
      <c r="F46" s="262" t="s">
        <v>986</v>
      </c>
      <c r="G46" s="109" t="s">
        <v>91</v>
      </c>
      <c r="H46" s="267">
        <v>46134.0</v>
      </c>
      <c r="I46" s="108" t="s">
        <v>92</v>
      </c>
      <c r="J46" s="150" t="s">
        <v>91</v>
      </c>
      <c r="K46" s="200"/>
      <c r="L46" s="19"/>
      <c r="M46" s="187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3.5" customHeight="1">
      <c r="A47" s="262" t="s">
        <v>1048</v>
      </c>
      <c r="B47" s="111" t="s">
        <v>1049</v>
      </c>
      <c r="C47" s="262" t="s">
        <v>1050</v>
      </c>
      <c r="D47" s="262" t="s">
        <v>1051</v>
      </c>
      <c r="E47" s="262" t="s">
        <v>1052</v>
      </c>
      <c r="F47" s="262" t="s">
        <v>986</v>
      </c>
      <c r="G47" s="109" t="s">
        <v>91</v>
      </c>
      <c r="H47" s="267">
        <v>46134.0</v>
      </c>
      <c r="I47" s="108" t="s">
        <v>92</v>
      </c>
      <c r="J47" s="150" t="s">
        <v>91</v>
      </c>
      <c r="K47" s="200"/>
      <c r="L47" s="19"/>
      <c r="M47" s="187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3.5" customHeight="1">
      <c r="A48" s="262" t="s">
        <v>1053</v>
      </c>
      <c r="B48" s="111" t="s">
        <v>1054</v>
      </c>
      <c r="C48" s="262" t="s">
        <v>1055</v>
      </c>
      <c r="D48" s="262" t="s">
        <v>1056</v>
      </c>
      <c r="E48" s="262" t="s">
        <v>1057</v>
      </c>
      <c r="F48" s="262" t="s">
        <v>986</v>
      </c>
      <c r="G48" s="109" t="s">
        <v>91</v>
      </c>
      <c r="H48" s="267">
        <v>46134.0</v>
      </c>
      <c r="I48" s="108" t="s">
        <v>92</v>
      </c>
      <c r="J48" s="150" t="s">
        <v>91</v>
      </c>
      <c r="K48" s="200"/>
      <c r="L48" s="19"/>
      <c r="M48" s="187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3.5" customHeight="1">
      <c r="A49" s="262" t="s">
        <v>1058</v>
      </c>
      <c r="B49" s="111" t="s">
        <v>1059</v>
      </c>
      <c r="C49" s="262" t="s">
        <v>1060</v>
      </c>
      <c r="D49" s="262" t="s">
        <v>1061</v>
      </c>
      <c r="E49" s="262" t="s">
        <v>1062</v>
      </c>
      <c r="F49" s="262" t="s">
        <v>986</v>
      </c>
      <c r="G49" s="109" t="s">
        <v>91</v>
      </c>
      <c r="H49" s="267">
        <v>46134.0</v>
      </c>
      <c r="I49" s="108" t="s">
        <v>92</v>
      </c>
      <c r="J49" s="150" t="s">
        <v>91</v>
      </c>
      <c r="K49" s="200"/>
      <c r="L49" s="19"/>
      <c r="M49" s="187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5" customHeight="1">
      <c r="A50" s="262" t="s">
        <v>1063</v>
      </c>
      <c r="B50" s="111" t="s">
        <v>1064</v>
      </c>
      <c r="C50" s="262" t="s">
        <v>1065</v>
      </c>
      <c r="D50" s="262" t="s">
        <v>1061</v>
      </c>
      <c r="E50" s="262" t="s">
        <v>1066</v>
      </c>
      <c r="F50" s="262" t="s">
        <v>986</v>
      </c>
      <c r="G50" s="109" t="s">
        <v>91</v>
      </c>
      <c r="H50" s="267">
        <v>46134.0</v>
      </c>
      <c r="I50" s="108" t="s">
        <v>92</v>
      </c>
      <c r="J50" s="150" t="s">
        <v>91</v>
      </c>
      <c r="K50" s="200"/>
      <c r="L50" s="19"/>
      <c r="M50" s="187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3.5" customHeight="1">
      <c r="A51" s="262" t="s">
        <v>1067</v>
      </c>
      <c r="B51" s="111" t="s">
        <v>1068</v>
      </c>
      <c r="C51" s="262" t="s">
        <v>1069</v>
      </c>
      <c r="D51" s="262" t="s">
        <v>1070</v>
      </c>
      <c r="E51" s="262" t="s">
        <v>1071</v>
      </c>
      <c r="F51" s="262" t="s">
        <v>986</v>
      </c>
      <c r="G51" s="109" t="s">
        <v>91</v>
      </c>
      <c r="H51" s="267">
        <v>46134.0</v>
      </c>
      <c r="I51" s="108" t="s">
        <v>92</v>
      </c>
      <c r="J51" s="150" t="s">
        <v>91</v>
      </c>
      <c r="K51" s="200"/>
      <c r="L51" s="19"/>
      <c r="M51" s="187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3.5" customHeight="1">
      <c r="A52" s="262" t="s">
        <v>1072</v>
      </c>
      <c r="B52" s="111" t="s">
        <v>1073</v>
      </c>
      <c r="C52" s="262" t="s">
        <v>1074</v>
      </c>
      <c r="D52" s="262" t="s">
        <v>1075</v>
      </c>
      <c r="E52" s="262" t="s">
        <v>1076</v>
      </c>
      <c r="F52" s="262" t="s">
        <v>986</v>
      </c>
      <c r="G52" s="109" t="s">
        <v>91</v>
      </c>
      <c r="H52" s="267">
        <v>46134.0</v>
      </c>
      <c r="I52" s="108" t="s">
        <v>92</v>
      </c>
      <c r="J52" s="150" t="s">
        <v>91</v>
      </c>
      <c r="K52" s="200"/>
      <c r="L52" s="19"/>
      <c r="M52" s="187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3.5" customHeight="1">
      <c r="A53" s="262" t="s">
        <v>1077</v>
      </c>
      <c r="B53" s="111" t="s">
        <v>1078</v>
      </c>
      <c r="C53" s="262" t="s">
        <v>1079</v>
      </c>
      <c r="D53" s="262" t="s">
        <v>1080</v>
      </c>
      <c r="E53" s="262" t="s">
        <v>1081</v>
      </c>
      <c r="F53" s="262" t="s">
        <v>986</v>
      </c>
      <c r="G53" s="109" t="s">
        <v>91</v>
      </c>
      <c r="H53" s="267">
        <v>46134.0</v>
      </c>
      <c r="I53" s="108" t="s">
        <v>92</v>
      </c>
      <c r="J53" s="150" t="s">
        <v>91</v>
      </c>
      <c r="K53" s="200"/>
      <c r="L53" s="19"/>
      <c r="M53" s="187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3.5" customHeight="1">
      <c r="A54" s="4"/>
      <c r="B54" s="11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5" customHeight="1">
      <c r="A55" s="4"/>
      <c r="B55" s="11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5" customHeight="1">
      <c r="A56" s="4"/>
      <c r="B56" s="11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5" customHeight="1">
      <c r="A57" s="4"/>
      <c r="B57" s="11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5" customHeight="1">
      <c r="A58" s="4"/>
      <c r="B58" s="11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5" customHeight="1">
      <c r="A59" s="4"/>
      <c r="B59" s="11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5" customHeight="1">
      <c r="A60" s="4"/>
      <c r="B60" s="11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5" customHeight="1">
      <c r="A61" s="4"/>
      <c r="B61" s="11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5" customHeight="1">
      <c r="A62" s="4"/>
      <c r="B62" s="11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5" customHeight="1">
      <c r="A63" s="4"/>
      <c r="B63" s="11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5" customHeight="1">
      <c r="A64" s="4"/>
      <c r="B64" s="11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5" customHeight="1">
      <c r="A65" s="4"/>
      <c r="B65" s="11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5" customHeight="1">
      <c r="A66" s="4"/>
      <c r="B66" s="11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5" customHeight="1">
      <c r="A67" s="4"/>
      <c r="B67" s="11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5" customHeight="1">
      <c r="A68" s="4"/>
      <c r="B68" s="11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5" customHeight="1">
      <c r="A69" s="4"/>
      <c r="B69" s="11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5" customHeight="1">
      <c r="A70" s="4"/>
      <c r="B70" s="11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5" customHeight="1">
      <c r="A71" s="4"/>
      <c r="B71" s="11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5" customHeight="1">
      <c r="A72" s="4"/>
      <c r="B72" s="11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5" customHeight="1">
      <c r="A73" s="4"/>
      <c r="B73" s="11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5" customHeight="1">
      <c r="A74" s="4"/>
      <c r="B74" s="11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5" customHeight="1">
      <c r="A75" s="4"/>
      <c r="B75" s="11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5" customHeight="1">
      <c r="A76" s="4"/>
      <c r="B76" s="118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5" customHeight="1">
      <c r="A77" s="4"/>
      <c r="B77" s="118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5" customHeight="1">
      <c r="A78" s="4"/>
      <c r="B78" s="118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5" customHeight="1">
      <c r="A79" s="4"/>
      <c r="B79" s="118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5" customHeight="1">
      <c r="A80" s="4"/>
      <c r="B80" s="11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5" customHeight="1">
      <c r="A81" s="4"/>
      <c r="B81" s="11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5" customHeight="1">
      <c r="A82" s="4"/>
      <c r="B82" s="11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5" customHeight="1">
      <c r="A83" s="4"/>
      <c r="B83" s="11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5" customHeight="1">
      <c r="A84" s="4"/>
      <c r="B84" s="11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5" customHeight="1">
      <c r="A85" s="4"/>
      <c r="B85" s="11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5" customHeight="1">
      <c r="A86" s="4"/>
      <c r="B86" s="11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5" customHeight="1">
      <c r="A87" s="4"/>
      <c r="B87" s="11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5" customHeight="1">
      <c r="A88" s="4"/>
      <c r="B88" s="11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5" customHeight="1">
      <c r="A89" s="4"/>
      <c r="B89" s="11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5" customHeight="1">
      <c r="A90" s="4"/>
      <c r="B90" s="11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5" customHeight="1">
      <c r="A91" s="4"/>
      <c r="B91" s="11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5" customHeight="1">
      <c r="A92" s="4"/>
      <c r="B92" s="11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5" customHeight="1">
      <c r="A93" s="4"/>
      <c r="B93" s="11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5" customHeight="1">
      <c r="A94" s="4"/>
      <c r="B94" s="11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5" customHeight="1">
      <c r="A95" s="4"/>
      <c r="B95" s="11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5" customHeight="1">
      <c r="A96" s="4"/>
      <c r="B96" s="11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5" customHeight="1">
      <c r="A97" s="4"/>
      <c r="B97" s="11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5" customHeight="1">
      <c r="A98" s="4"/>
      <c r="B98" s="11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5" customHeight="1">
      <c r="A99" s="4"/>
      <c r="B99" s="11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5" customHeight="1">
      <c r="A100" s="4"/>
      <c r="B100" s="11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5" customHeight="1">
      <c r="A101" s="4"/>
      <c r="B101" s="11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5" customHeight="1">
      <c r="A102" s="4"/>
      <c r="B102" s="11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5" customHeight="1">
      <c r="A103" s="4"/>
      <c r="B103" s="11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5" customHeight="1">
      <c r="A104" s="4"/>
      <c r="B104" s="11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5" customHeight="1">
      <c r="A105" s="4"/>
      <c r="B105" s="11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5" customHeight="1">
      <c r="A106" s="4"/>
      <c r="B106" s="11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5" customHeight="1">
      <c r="A107" s="4"/>
      <c r="B107" s="11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5" customHeight="1">
      <c r="A108" s="4"/>
      <c r="B108" s="11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5" customHeight="1">
      <c r="A109" s="4"/>
      <c r="B109" s="11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5" customHeight="1">
      <c r="A110" s="4"/>
      <c r="B110" s="11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5" customHeight="1">
      <c r="A111" s="4"/>
      <c r="B111" s="11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5" customHeight="1">
      <c r="A112" s="4"/>
      <c r="B112" s="11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5" customHeight="1">
      <c r="A113" s="4"/>
      <c r="B113" s="11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5" customHeight="1">
      <c r="A114" s="4"/>
      <c r="B114" s="11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5" customHeight="1">
      <c r="A115" s="4"/>
      <c r="B115" s="11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5" customHeight="1">
      <c r="A116" s="4"/>
      <c r="B116" s="11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5" customHeight="1">
      <c r="A117" s="4"/>
      <c r="B117" s="11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5" customHeight="1">
      <c r="A118" s="4"/>
      <c r="B118" s="11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5" customHeight="1">
      <c r="A119" s="4"/>
      <c r="B119" s="11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5" customHeight="1">
      <c r="A120" s="4"/>
      <c r="B120" s="11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5" customHeight="1">
      <c r="A121" s="4"/>
      <c r="B121" s="11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5" customHeight="1">
      <c r="A122" s="4"/>
      <c r="B122" s="11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5" customHeight="1">
      <c r="A123" s="4"/>
      <c r="B123" s="11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5" customHeight="1">
      <c r="A124" s="4"/>
      <c r="B124" s="11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5" customHeight="1">
      <c r="A125" s="4"/>
      <c r="B125" s="11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5" customHeight="1">
      <c r="A126" s="4"/>
      <c r="B126" s="11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5" customHeight="1">
      <c r="A127" s="4"/>
      <c r="B127" s="11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5" customHeight="1">
      <c r="A128" s="4"/>
      <c r="B128" s="118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5" customHeight="1">
      <c r="A129" s="4"/>
      <c r="B129" s="11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5" customHeight="1">
      <c r="A130" s="4"/>
      <c r="B130" s="11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5" customHeight="1">
      <c r="A131" s="4"/>
      <c r="B131" s="11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5" customHeight="1">
      <c r="A132" s="4"/>
      <c r="B132" s="11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5" customHeight="1">
      <c r="A133" s="4"/>
      <c r="B133" s="11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5" customHeight="1">
      <c r="A134" s="4"/>
      <c r="B134" s="11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5" customHeight="1">
      <c r="A135" s="4"/>
      <c r="B135" s="11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5" customHeight="1">
      <c r="A136" s="4"/>
      <c r="B136" s="11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5" customHeight="1">
      <c r="A137" s="4"/>
      <c r="B137" s="11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5" customHeight="1">
      <c r="A138" s="4"/>
      <c r="B138" s="11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5" customHeight="1">
      <c r="A139" s="4"/>
      <c r="B139" s="11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5" customHeight="1">
      <c r="A140" s="4"/>
      <c r="B140" s="11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5" customHeight="1">
      <c r="A141" s="4"/>
      <c r="B141" s="11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5" customHeight="1">
      <c r="A142" s="4"/>
      <c r="B142" s="11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5" customHeight="1">
      <c r="A143" s="4"/>
      <c r="B143" s="118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5" customHeight="1">
      <c r="A144" s="4"/>
      <c r="B144" s="11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5" customHeight="1">
      <c r="A145" s="4"/>
      <c r="B145" s="11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5" customHeight="1">
      <c r="A146" s="4"/>
      <c r="B146" s="118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5" customHeight="1">
      <c r="A147" s="4"/>
      <c r="B147" s="118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5" customHeight="1">
      <c r="A148" s="4"/>
      <c r="B148" s="118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5" customHeight="1">
      <c r="A149" s="4"/>
      <c r="B149" s="118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5" customHeight="1">
      <c r="A150" s="4"/>
      <c r="B150" s="118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5" customHeight="1">
      <c r="A151" s="4"/>
      <c r="B151" s="118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5" customHeight="1">
      <c r="A152" s="4"/>
      <c r="B152" s="118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5" customHeight="1">
      <c r="A153" s="4"/>
      <c r="B153" s="118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5" customHeight="1">
      <c r="A154" s="4"/>
      <c r="B154" s="118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5" customHeight="1">
      <c r="A155" s="4"/>
      <c r="B155" s="118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5" customHeight="1">
      <c r="A156" s="4"/>
      <c r="B156" s="118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5" customHeight="1">
      <c r="A157" s="4"/>
      <c r="B157" s="118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5" customHeight="1">
      <c r="A158" s="4"/>
      <c r="B158" s="118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5" customHeight="1">
      <c r="A159" s="4"/>
      <c r="B159" s="118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5" customHeight="1">
      <c r="A160" s="4"/>
      <c r="B160" s="118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5" customHeight="1">
      <c r="A161" s="4"/>
      <c r="B161" s="118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5" customHeight="1">
      <c r="A162" s="4"/>
      <c r="B162" s="118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5" customHeight="1">
      <c r="A163" s="4"/>
      <c r="B163" s="118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5" customHeight="1">
      <c r="A164" s="4"/>
      <c r="B164" s="118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5" customHeight="1">
      <c r="A165" s="4"/>
      <c r="B165" s="118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5" customHeight="1">
      <c r="A166" s="4"/>
      <c r="B166" s="118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5" customHeight="1">
      <c r="A167" s="4"/>
      <c r="B167" s="118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5" customHeight="1">
      <c r="A168" s="4"/>
      <c r="B168" s="118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5" customHeight="1">
      <c r="A169" s="4"/>
      <c r="B169" s="118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5" customHeight="1">
      <c r="A170" s="4"/>
      <c r="B170" s="118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5" customHeight="1">
      <c r="A171" s="4"/>
      <c r="B171" s="118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5" customHeight="1">
      <c r="A172" s="4"/>
      <c r="B172" s="118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5" customHeight="1">
      <c r="A173" s="4"/>
      <c r="B173" s="118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5" customHeight="1">
      <c r="A174" s="4"/>
      <c r="B174" s="118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5" customHeight="1">
      <c r="A175" s="4"/>
      <c r="B175" s="118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5" customHeight="1">
      <c r="A176" s="4"/>
      <c r="B176" s="118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5" customHeight="1">
      <c r="A177" s="4"/>
      <c r="B177" s="118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5" customHeight="1">
      <c r="A178" s="4"/>
      <c r="B178" s="118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5" customHeight="1">
      <c r="A179" s="4"/>
      <c r="B179" s="118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5" customHeight="1">
      <c r="A180" s="4"/>
      <c r="B180" s="118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5" customHeight="1">
      <c r="A181" s="4"/>
      <c r="B181" s="118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5" customHeight="1">
      <c r="A182" s="4"/>
      <c r="B182" s="118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5" customHeight="1">
      <c r="A183" s="4"/>
      <c r="B183" s="118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5" customHeight="1">
      <c r="A184" s="4"/>
      <c r="B184" s="118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5" customHeight="1">
      <c r="A185" s="4"/>
      <c r="B185" s="118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5" customHeight="1">
      <c r="A186" s="4"/>
      <c r="B186" s="118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5" customHeight="1">
      <c r="A187" s="4"/>
      <c r="B187" s="118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5" customHeight="1">
      <c r="A188" s="4"/>
      <c r="B188" s="118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5" customHeight="1">
      <c r="A189" s="4"/>
      <c r="B189" s="118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5" customHeight="1">
      <c r="A190" s="4"/>
      <c r="B190" s="118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5" customHeight="1">
      <c r="A191" s="4"/>
      <c r="B191" s="118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5" customHeight="1">
      <c r="A192" s="4"/>
      <c r="B192" s="118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5" customHeight="1">
      <c r="A193" s="4"/>
      <c r="B193" s="118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5" customHeight="1">
      <c r="A194" s="4"/>
      <c r="B194" s="118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5" customHeight="1">
      <c r="A195" s="4"/>
      <c r="B195" s="11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5" customHeight="1">
      <c r="A196" s="4"/>
      <c r="B196" s="118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5" customHeight="1">
      <c r="A197" s="4"/>
      <c r="B197" s="118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5" customHeight="1">
      <c r="A198" s="4"/>
      <c r="B198" s="118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5" customHeight="1">
      <c r="A199" s="4"/>
      <c r="B199" s="118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5" customHeight="1">
      <c r="A200" s="4"/>
      <c r="B200" s="118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5" customHeight="1">
      <c r="A201" s="4"/>
      <c r="B201" s="11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5" customHeight="1">
      <c r="A202" s="4"/>
      <c r="B202" s="118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5" customHeight="1">
      <c r="A203" s="4"/>
      <c r="B203" s="118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5" customHeight="1">
      <c r="A204" s="4"/>
      <c r="B204" s="118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5" customHeight="1">
      <c r="A205" s="4"/>
      <c r="B205" s="118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5" customHeight="1">
      <c r="A206" s="4"/>
      <c r="B206" s="118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5" customHeight="1">
      <c r="A207" s="4"/>
      <c r="B207" s="118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5" customHeight="1">
      <c r="A208" s="4"/>
      <c r="B208" s="118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5" customHeight="1">
      <c r="A209" s="4"/>
      <c r="B209" s="118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5" customHeight="1">
      <c r="A210" s="4"/>
      <c r="B210" s="118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5" customHeight="1">
      <c r="A211" s="4"/>
      <c r="B211" s="118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5" customHeight="1">
      <c r="A212" s="4"/>
      <c r="B212" s="118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5" customHeight="1">
      <c r="A213" s="4"/>
      <c r="B213" s="118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5" customHeight="1">
      <c r="A214" s="4"/>
      <c r="B214" s="118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5" customHeight="1">
      <c r="A215" s="4"/>
      <c r="B215" s="118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5" customHeight="1">
      <c r="A216" s="4"/>
      <c r="B216" s="118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5" customHeight="1">
      <c r="A217" s="4"/>
      <c r="B217" s="118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5" customHeight="1">
      <c r="A218" s="4"/>
      <c r="B218" s="118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5" customHeight="1">
      <c r="A219" s="4"/>
      <c r="B219" s="118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5" customHeight="1">
      <c r="A220" s="4"/>
      <c r="B220" s="118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5" customHeight="1">
      <c r="A221" s="4"/>
      <c r="B221" s="118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5" customHeight="1">
      <c r="A222" s="4"/>
      <c r="B222" s="11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5" customHeight="1">
      <c r="A223" s="4"/>
      <c r="B223" s="118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5" customHeight="1">
      <c r="A224" s="4"/>
      <c r="B224" s="118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5" customHeight="1">
      <c r="A225" s="4"/>
      <c r="B225" s="118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5" customHeight="1">
      <c r="A226" s="4"/>
      <c r="B226" s="118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5" customHeight="1">
      <c r="A227" s="4"/>
      <c r="B227" s="118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5" customHeight="1">
      <c r="A228" s="4"/>
      <c r="B228" s="118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5" customHeight="1">
      <c r="A229" s="4"/>
      <c r="B229" s="11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5" customHeight="1">
      <c r="A230" s="4"/>
      <c r="B230" s="11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5" customHeight="1">
      <c r="A231" s="4"/>
      <c r="B231" s="11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5" customHeight="1">
      <c r="A232" s="4"/>
      <c r="B232" s="11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5" customHeight="1">
      <c r="A233" s="4"/>
      <c r="B233" s="11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5" customHeight="1">
      <c r="A234" s="4"/>
      <c r="B234" s="11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5" customHeight="1">
      <c r="A235" s="4"/>
      <c r="B235" s="11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5" customHeight="1">
      <c r="A236" s="4"/>
      <c r="B236" s="11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5" customHeight="1">
      <c r="A237" s="4"/>
      <c r="B237" s="11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5" customHeight="1">
      <c r="A238" s="4"/>
      <c r="B238" s="11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5" customHeight="1">
      <c r="A239" s="4"/>
      <c r="B239" s="11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5" customHeight="1">
      <c r="A240" s="4"/>
      <c r="B240" s="11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5" customHeight="1">
      <c r="A241" s="4"/>
      <c r="B241" s="118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5" customHeight="1">
      <c r="A242" s="4"/>
      <c r="B242" s="118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5" customHeight="1">
      <c r="A243" s="4"/>
      <c r="B243" s="118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5" customHeight="1">
      <c r="A244" s="4"/>
      <c r="B244" s="118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5" customHeight="1">
      <c r="A245" s="4"/>
      <c r="B245" s="118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5" customHeight="1">
      <c r="A246" s="4"/>
      <c r="B246" s="118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5" customHeight="1">
      <c r="A247" s="4"/>
      <c r="B247" s="118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5" customHeight="1">
      <c r="A248" s="4"/>
      <c r="B248" s="118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5" customHeight="1">
      <c r="A249" s="4"/>
      <c r="B249" s="118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5" customHeight="1">
      <c r="A250" s="4"/>
      <c r="B250" s="118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5" customHeight="1">
      <c r="A251" s="4"/>
      <c r="B251" s="11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5" customHeight="1">
      <c r="A252" s="4"/>
      <c r="B252" s="118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5" customHeight="1">
      <c r="A253" s="4"/>
      <c r="B253" s="118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5" customHeight="1">
      <c r="A254" s="4"/>
      <c r="B254" s="118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5" customHeight="1">
      <c r="A255" s="4"/>
      <c r="B255" s="118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5" customHeight="1">
      <c r="A256" s="4"/>
      <c r="B256" s="118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5" customHeight="1">
      <c r="A257" s="4"/>
      <c r="B257" s="118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5" customHeight="1">
      <c r="A258" s="4"/>
      <c r="B258" s="118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5" customHeight="1">
      <c r="A259" s="4"/>
      <c r="B259" s="118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5" customHeight="1">
      <c r="A260" s="4"/>
      <c r="B260" s="118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5" customHeight="1">
      <c r="A261" s="4"/>
      <c r="B261" s="118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5" customHeight="1">
      <c r="A262" s="4"/>
      <c r="B262" s="118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5" customHeight="1">
      <c r="A263" s="4"/>
      <c r="B263" s="118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5" customHeight="1">
      <c r="A264" s="4"/>
      <c r="B264" s="118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5" customHeight="1">
      <c r="A265" s="4"/>
      <c r="B265" s="118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5" customHeight="1">
      <c r="A266" s="4"/>
      <c r="B266" s="118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5" customHeight="1">
      <c r="A267" s="4"/>
      <c r="B267" s="118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5" customHeight="1">
      <c r="A268" s="4"/>
      <c r="B268" s="118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5" customHeight="1">
      <c r="A269" s="4"/>
      <c r="B269" s="118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5" customHeight="1">
      <c r="A270" s="4"/>
      <c r="B270" s="118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5" customHeight="1">
      <c r="A271" s="4"/>
      <c r="B271" s="118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5" customHeight="1">
      <c r="A272" s="4"/>
      <c r="B272" s="118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5" customHeight="1">
      <c r="A273" s="4"/>
      <c r="B273" s="118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5" customHeight="1">
      <c r="A274" s="4"/>
      <c r="B274" s="118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5" customHeight="1">
      <c r="A275" s="4"/>
      <c r="B275" s="118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5" customHeight="1">
      <c r="A276" s="4"/>
      <c r="B276" s="118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5" customHeight="1">
      <c r="A277" s="4"/>
      <c r="B277" s="11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5" customHeight="1">
      <c r="A278" s="4"/>
      <c r="B278" s="118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5" customHeight="1">
      <c r="A279" s="4"/>
      <c r="B279" s="118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5" customHeight="1">
      <c r="A280" s="4"/>
      <c r="B280" s="11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5" customHeight="1">
      <c r="A281" s="4"/>
      <c r="B281" s="118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5" customHeight="1">
      <c r="A282" s="4"/>
      <c r="B282" s="118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5" customHeight="1">
      <c r="A283" s="4"/>
      <c r="B283" s="11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5" customHeight="1">
      <c r="A284" s="4"/>
      <c r="B284" s="118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5" customHeight="1">
      <c r="A285" s="4"/>
      <c r="B285" s="118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5" customHeight="1">
      <c r="A286" s="4"/>
      <c r="B286" s="11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5" customHeight="1">
      <c r="A287" s="4"/>
      <c r="B287" s="118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5" customHeight="1">
      <c r="A288" s="4"/>
      <c r="B288" s="118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5" customHeight="1">
      <c r="A289" s="4"/>
      <c r="B289" s="11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5" customHeight="1">
      <c r="A290" s="4"/>
      <c r="B290" s="118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5" customHeight="1">
      <c r="A291" s="4"/>
      <c r="B291" s="118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5" customHeight="1">
      <c r="A292" s="4"/>
      <c r="B292" s="11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5" customHeight="1">
      <c r="A293" s="4"/>
      <c r="B293" s="118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5" customHeight="1">
      <c r="A294" s="4"/>
      <c r="B294" s="118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5" customHeight="1">
      <c r="A295" s="4"/>
      <c r="B295" s="11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5" customHeight="1">
      <c r="A296" s="4"/>
      <c r="B296" s="118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5" customHeight="1">
      <c r="A297" s="4"/>
      <c r="B297" s="118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5" customHeight="1">
      <c r="A298" s="4"/>
      <c r="B298" s="11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5" customHeight="1">
      <c r="A299" s="4"/>
      <c r="B299" s="118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5" customHeight="1">
      <c r="A300" s="4"/>
      <c r="B300" s="118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5" customHeight="1">
      <c r="A301" s="4"/>
      <c r="B301" s="118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5" customHeight="1">
      <c r="A302" s="4"/>
      <c r="B302" s="118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5" customHeight="1">
      <c r="A303" s="4"/>
      <c r="B303" s="118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5" customHeight="1">
      <c r="A304" s="4"/>
      <c r="B304" s="118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5" customHeight="1">
      <c r="A305" s="4"/>
      <c r="B305" s="118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5" customHeight="1">
      <c r="A306" s="4"/>
      <c r="B306" s="118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5" customHeight="1">
      <c r="A307" s="4"/>
      <c r="B307" s="118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5" customHeight="1">
      <c r="A308" s="4"/>
      <c r="B308" s="118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5" customHeight="1">
      <c r="A309" s="4"/>
      <c r="B309" s="118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5" customHeight="1">
      <c r="A310" s="4"/>
      <c r="B310" s="118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5" customHeight="1">
      <c r="A311" s="4"/>
      <c r="B311" s="118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5" customHeight="1">
      <c r="A312" s="4"/>
      <c r="B312" s="118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5" customHeight="1">
      <c r="A313" s="4"/>
      <c r="B313" s="118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5" customHeight="1">
      <c r="A314" s="4"/>
      <c r="B314" s="118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5" customHeight="1">
      <c r="A315" s="4"/>
      <c r="B315" s="118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5" customHeight="1">
      <c r="A316" s="4"/>
      <c r="B316" s="118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5" customHeight="1">
      <c r="A317" s="4"/>
      <c r="B317" s="118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5" customHeight="1">
      <c r="A318" s="4"/>
      <c r="B318" s="118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5" customHeight="1">
      <c r="A319" s="4"/>
      <c r="B319" s="118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5" customHeight="1">
      <c r="A320" s="4"/>
      <c r="B320" s="118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5" customHeight="1">
      <c r="A321" s="4"/>
      <c r="B321" s="11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5" customHeight="1">
      <c r="A322" s="4"/>
      <c r="B322" s="118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5" customHeight="1">
      <c r="A323" s="4"/>
      <c r="B323" s="118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5" customHeight="1">
      <c r="A324" s="4"/>
      <c r="B324" s="118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5" customHeight="1">
      <c r="A325" s="4"/>
      <c r="B325" s="118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5" customHeight="1">
      <c r="A326" s="4"/>
      <c r="B326" s="118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5" customHeight="1">
      <c r="A327" s="4"/>
      <c r="B327" s="118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5" customHeight="1">
      <c r="A328" s="4"/>
      <c r="B328" s="118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5" customHeight="1">
      <c r="A329" s="4"/>
      <c r="B329" s="118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5" customHeight="1">
      <c r="A330" s="4"/>
      <c r="B330" s="118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5" customHeight="1">
      <c r="A331" s="4"/>
      <c r="B331" s="118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5" customHeight="1">
      <c r="A332" s="4"/>
      <c r="B332" s="118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5" customHeight="1">
      <c r="A333" s="4"/>
      <c r="B333" s="118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5" customHeight="1">
      <c r="A334" s="4"/>
      <c r="B334" s="118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5" customHeight="1">
      <c r="A335" s="4"/>
      <c r="B335" s="118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5" customHeight="1">
      <c r="A336" s="4"/>
      <c r="B336" s="118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5" customHeight="1">
      <c r="A337" s="4"/>
      <c r="B337" s="118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5" customHeight="1">
      <c r="A338" s="4"/>
      <c r="B338" s="118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5" customHeight="1">
      <c r="A339" s="4"/>
      <c r="B339" s="118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5" customHeight="1">
      <c r="A340" s="4"/>
      <c r="B340" s="118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5" customHeight="1">
      <c r="A341" s="4"/>
      <c r="B341" s="118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5" customHeight="1">
      <c r="A342" s="4"/>
      <c r="B342" s="118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5" customHeight="1">
      <c r="A343" s="4"/>
      <c r="B343" s="118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5" customHeight="1">
      <c r="A344" s="4"/>
      <c r="B344" s="118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5" customHeight="1">
      <c r="A345" s="4"/>
      <c r="B345" s="118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5" customHeight="1">
      <c r="A346" s="4"/>
      <c r="B346" s="118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5" customHeight="1">
      <c r="A347" s="4"/>
      <c r="B347" s="118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5" customHeight="1">
      <c r="A348" s="4"/>
      <c r="B348" s="118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5" customHeight="1">
      <c r="A349" s="4"/>
      <c r="B349" s="118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5" customHeight="1">
      <c r="A350" s="4"/>
      <c r="B350" s="118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5" customHeight="1">
      <c r="A351" s="4"/>
      <c r="B351" s="118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5" customHeight="1">
      <c r="A352" s="4"/>
      <c r="B352" s="118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5" customHeight="1">
      <c r="A353" s="4"/>
      <c r="B353" s="118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5" customHeight="1">
      <c r="A354" s="4"/>
      <c r="B354" s="118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5" customHeight="1">
      <c r="A355" s="4"/>
      <c r="B355" s="118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5" customHeight="1">
      <c r="A356" s="4"/>
      <c r="B356" s="118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5" customHeight="1">
      <c r="A357" s="4"/>
      <c r="B357" s="118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5" customHeight="1">
      <c r="A358" s="4"/>
      <c r="B358" s="118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5" customHeight="1">
      <c r="A359" s="4"/>
      <c r="B359" s="118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5" customHeight="1">
      <c r="A360" s="4"/>
      <c r="B360" s="118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5" customHeight="1">
      <c r="A361" s="4"/>
      <c r="B361" s="118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5" customHeight="1">
      <c r="A362" s="4"/>
      <c r="B362" s="118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5" customHeight="1">
      <c r="A363" s="4"/>
      <c r="B363" s="118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5" customHeight="1">
      <c r="A364" s="4"/>
      <c r="B364" s="118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5" customHeight="1">
      <c r="A365" s="4"/>
      <c r="B365" s="118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5" customHeight="1">
      <c r="A366" s="4"/>
      <c r="B366" s="118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5" customHeight="1">
      <c r="A367" s="4"/>
      <c r="B367" s="118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5" customHeight="1">
      <c r="A368" s="4"/>
      <c r="B368" s="118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5" customHeight="1">
      <c r="A369" s="4"/>
      <c r="B369" s="118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5" customHeight="1">
      <c r="A370" s="4"/>
      <c r="B370" s="118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5" customHeight="1">
      <c r="A371" s="4"/>
      <c r="B371" s="118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5" customHeight="1">
      <c r="A372" s="4"/>
      <c r="B372" s="118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5" customHeight="1">
      <c r="A373" s="4"/>
      <c r="B373" s="118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5" customHeight="1">
      <c r="A374" s="4"/>
      <c r="B374" s="118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5" customHeight="1">
      <c r="A375" s="4"/>
      <c r="B375" s="118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5" customHeight="1">
      <c r="A376" s="4"/>
      <c r="B376" s="118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5" customHeight="1">
      <c r="A377" s="4"/>
      <c r="B377" s="118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5" customHeight="1">
      <c r="A378" s="4"/>
      <c r="B378" s="118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5" customHeight="1">
      <c r="A379" s="4"/>
      <c r="B379" s="118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5" customHeight="1">
      <c r="A380" s="4"/>
      <c r="B380" s="118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5" customHeight="1">
      <c r="A381" s="4"/>
      <c r="B381" s="118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5" customHeight="1">
      <c r="A382" s="4"/>
      <c r="B382" s="118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5" customHeight="1">
      <c r="A383" s="4"/>
      <c r="B383" s="118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5" customHeight="1">
      <c r="A384" s="4"/>
      <c r="B384" s="118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5" customHeight="1">
      <c r="A385" s="4"/>
      <c r="B385" s="118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5" customHeight="1">
      <c r="A386" s="4"/>
      <c r="B386" s="118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5" customHeight="1">
      <c r="A387" s="4"/>
      <c r="B387" s="118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5" customHeight="1">
      <c r="A388" s="4"/>
      <c r="B388" s="118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5" customHeight="1">
      <c r="A389" s="4"/>
      <c r="B389" s="118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5" customHeight="1">
      <c r="A390" s="4"/>
      <c r="B390" s="118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5" customHeight="1">
      <c r="A391" s="4"/>
      <c r="B391" s="118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5" customHeight="1">
      <c r="A392" s="4"/>
      <c r="B392" s="118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5" customHeight="1">
      <c r="A393" s="4"/>
      <c r="B393" s="118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5" customHeight="1">
      <c r="A394" s="4"/>
      <c r="B394" s="118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5" customHeight="1">
      <c r="A395" s="4"/>
      <c r="B395" s="118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5" customHeight="1">
      <c r="A396" s="4"/>
      <c r="B396" s="11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5" customHeight="1">
      <c r="A397" s="4"/>
      <c r="B397" s="11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5" customHeight="1">
      <c r="A398" s="4"/>
      <c r="B398" s="11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5" customHeight="1">
      <c r="A399" s="4"/>
      <c r="B399" s="118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5" customHeight="1">
      <c r="A400" s="4"/>
      <c r="B400" s="118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5" customHeight="1">
      <c r="A401" s="4"/>
      <c r="B401" s="118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5" customHeight="1">
      <c r="A402" s="4"/>
      <c r="B402" s="118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5" customHeight="1">
      <c r="A403" s="4"/>
      <c r="B403" s="118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5" customHeight="1">
      <c r="A404" s="4"/>
      <c r="B404" s="118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5" customHeight="1">
      <c r="A405" s="4"/>
      <c r="B405" s="118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5" customHeight="1">
      <c r="A406" s="4"/>
      <c r="B406" s="118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5" customHeight="1">
      <c r="A407" s="4"/>
      <c r="B407" s="118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5" customHeight="1">
      <c r="A408" s="4"/>
      <c r="B408" s="118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5" customHeight="1">
      <c r="A409" s="4"/>
      <c r="B409" s="118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5" customHeight="1">
      <c r="A410" s="4"/>
      <c r="B410" s="118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5" customHeight="1">
      <c r="A411" s="4"/>
      <c r="B411" s="118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5" customHeight="1">
      <c r="A412" s="4"/>
      <c r="B412" s="118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5" customHeight="1">
      <c r="A413" s="4"/>
      <c r="B413" s="118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5" customHeight="1">
      <c r="A414" s="4"/>
      <c r="B414" s="118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5" customHeight="1">
      <c r="A415" s="4"/>
      <c r="B415" s="118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5" customHeight="1">
      <c r="A416" s="4"/>
      <c r="B416" s="118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5" customHeight="1">
      <c r="A417" s="4"/>
      <c r="B417" s="118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5" customHeight="1">
      <c r="A418" s="4"/>
      <c r="B418" s="118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5" customHeight="1">
      <c r="A419" s="4"/>
      <c r="B419" s="118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5" customHeight="1">
      <c r="A420" s="4"/>
      <c r="B420" s="118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5" customHeight="1">
      <c r="A421" s="4"/>
      <c r="B421" s="118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5" customHeight="1">
      <c r="A422" s="4"/>
      <c r="B422" s="118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5" customHeight="1">
      <c r="A423" s="4"/>
      <c r="B423" s="118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5" customHeight="1">
      <c r="A424" s="4"/>
      <c r="B424" s="118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5" customHeight="1">
      <c r="A425" s="4"/>
      <c r="B425" s="118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5" customHeight="1">
      <c r="A426" s="4"/>
      <c r="B426" s="118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5" customHeight="1">
      <c r="A427" s="4"/>
      <c r="B427" s="118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5" customHeight="1">
      <c r="A428" s="4"/>
      <c r="B428" s="118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5" customHeight="1">
      <c r="A429" s="4"/>
      <c r="B429" s="118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5" customHeight="1">
      <c r="A430" s="4"/>
      <c r="B430" s="118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5" customHeight="1">
      <c r="A431" s="4"/>
      <c r="B431" s="118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5" customHeight="1">
      <c r="A432" s="4"/>
      <c r="B432" s="118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5" customHeight="1">
      <c r="A433" s="4"/>
      <c r="B433" s="118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5" customHeight="1">
      <c r="A434" s="4"/>
      <c r="B434" s="118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5" customHeight="1">
      <c r="A435" s="4"/>
      <c r="B435" s="118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5" customHeight="1">
      <c r="A436" s="4"/>
      <c r="B436" s="118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5" customHeight="1">
      <c r="A437" s="4"/>
      <c r="B437" s="118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5" customHeight="1">
      <c r="A438" s="4"/>
      <c r="B438" s="118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5" customHeight="1">
      <c r="A439" s="4"/>
      <c r="B439" s="118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5" customHeight="1">
      <c r="A440" s="4"/>
      <c r="B440" s="118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5" customHeight="1">
      <c r="A441" s="4"/>
      <c r="B441" s="118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5" customHeight="1">
      <c r="A442" s="4"/>
      <c r="B442" s="118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5" customHeight="1">
      <c r="A443" s="4"/>
      <c r="B443" s="118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5" customHeight="1">
      <c r="A444" s="4"/>
      <c r="B444" s="118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5" customHeight="1">
      <c r="A445" s="4"/>
      <c r="B445" s="118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5" customHeight="1">
      <c r="A446" s="4"/>
      <c r="B446" s="118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5" customHeight="1">
      <c r="A447" s="4"/>
      <c r="B447" s="118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5" customHeight="1">
      <c r="A448" s="4"/>
      <c r="B448" s="118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5" customHeight="1">
      <c r="A449" s="4"/>
      <c r="B449" s="118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5" customHeight="1">
      <c r="A450" s="4"/>
      <c r="B450" s="118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5" customHeight="1">
      <c r="A451" s="4"/>
      <c r="B451" s="118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5" customHeight="1">
      <c r="A452" s="4"/>
      <c r="B452" s="118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5" customHeight="1">
      <c r="A453" s="4"/>
      <c r="B453" s="118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5" customHeight="1">
      <c r="A454" s="4"/>
      <c r="B454" s="118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5" customHeight="1">
      <c r="A455" s="4"/>
      <c r="B455" s="118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5" customHeight="1">
      <c r="A456" s="4"/>
      <c r="B456" s="118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5" customHeight="1">
      <c r="A457" s="4"/>
      <c r="B457" s="118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5" customHeight="1">
      <c r="A458" s="4"/>
      <c r="B458" s="118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5" customHeight="1">
      <c r="A459" s="4"/>
      <c r="B459" s="118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5" customHeight="1">
      <c r="A460" s="4"/>
      <c r="B460" s="118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5" customHeight="1">
      <c r="A461" s="4"/>
      <c r="B461" s="118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5" customHeight="1">
      <c r="A462" s="4"/>
      <c r="B462" s="118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5" customHeight="1">
      <c r="A463" s="4"/>
      <c r="B463" s="118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5" customHeight="1">
      <c r="A464" s="4"/>
      <c r="B464" s="118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5" customHeight="1">
      <c r="A465" s="4"/>
      <c r="B465" s="118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5" customHeight="1">
      <c r="A466" s="4"/>
      <c r="B466" s="118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5" customHeight="1">
      <c r="A467" s="4"/>
      <c r="B467" s="118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5" customHeight="1">
      <c r="A468" s="4"/>
      <c r="B468" s="118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5" customHeight="1">
      <c r="A469" s="4"/>
      <c r="B469" s="118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5" customHeight="1">
      <c r="A470" s="4"/>
      <c r="B470" s="118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5" customHeight="1">
      <c r="A471" s="4"/>
      <c r="B471" s="118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5" customHeight="1">
      <c r="A472" s="4"/>
      <c r="B472" s="118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5" customHeight="1">
      <c r="A473" s="4"/>
      <c r="B473" s="118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5" customHeight="1">
      <c r="A474" s="4"/>
      <c r="B474" s="118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5" customHeight="1">
      <c r="A475" s="4"/>
      <c r="B475" s="118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5" customHeight="1">
      <c r="A476" s="4"/>
      <c r="B476" s="118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5" customHeight="1">
      <c r="A477" s="4"/>
      <c r="B477" s="118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5" customHeight="1">
      <c r="A478" s="4"/>
      <c r="B478" s="118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5" customHeight="1">
      <c r="A479" s="4"/>
      <c r="B479" s="118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5" customHeight="1">
      <c r="A480" s="4"/>
      <c r="B480" s="118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5" customHeight="1">
      <c r="A481" s="4"/>
      <c r="B481" s="118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5" customHeight="1">
      <c r="A482" s="4"/>
      <c r="B482" s="118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5" customHeight="1">
      <c r="A483" s="4"/>
      <c r="B483" s="118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5" customHeight="1">
      <c r="A484" s="4"/>
      <c r="B484" s="118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5" customHeight="1">
      <c r="A485" s="4"/>
      <c r="B485" s="118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5" customHeight="1">
      <c r="A486" s="4"/>
      <c r="B486" s="118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5" customHeight="1">
      <c r="A487" s="4"/>
      <c r="B487" s="118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5" customHeight="1">
      <c r="A488" s="4"/>
      <c r="B488" s="118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5" customHeight="1">
      <c r="A489" s="4"/>
      <c r="B489" s="118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5" customHeight="1">
      <c r="A490" s="4"/>
      <c r="B490" s="118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5" customHeight="1">
      <c r="A491" s="4"/>
      <c r="B491" s="118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5" customHeight="1">
      <c r="A492" s="4"/>
      <c r="B492" s="118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5" customHeight="1">
      <c r="A493" s="4"/>
      <c r="B493" s="118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5" customHeight="1">
      <c r="A494" s="4"/>
      <c r="B494" s="11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5" customHeight="1">
      <c r="A495" s="4"/>
      <c r="B495" s="118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5" customHeight="1">
      <c r="A496" s="4"/>
      <c r="B496" s="118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5" customHeight="1">
      <c r="A497" s="4"/>
      <c r="B497" s="118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5" customHeight="1">
      <c r="A498" s="4"/>
      <c r="B498" s="118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5" customHeight="1">
      <c r="A499" s="4"/>
      <c r="B499" s="118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5" customHeight="1">
      <c r="A500" s="4"/>
      <c r="B500" s="118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5" customHeight="1">
      <c r="A501" s="4"/>
      <c r="B501" s="118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5" customHeight="1">
      <c r="A502" s="4"/>
      <c r="B502" s="118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5" customHeight="1">
      <c r="A503" s="4"/>
      <c r="B503" s="11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5" customHeight="1">
      <c r="A504" s="4"/>
      <c r="B504" s="11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5" customHeight="1">
      <c r="A505" s="4"/>
      <c r="B505" s="11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5" customHeight="1">
      <c r="A506" s="4"/>
      <c r="B506" s="11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5" customHeight="1">
      <c r="A507" s="4"/>
      <c r="B507" s="11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5" customHeight="1">
      <c r="A508" s="4"/>
      <c r="B508" s="11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5" customHeight="1">
      <c r="A509" s="4"/>
      <c r="B509" s="11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5" customHeight="1">
      <c r="A510" s="4"/>
      <c r="B510" s="11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5" customHeight="1">
      <c r="A511" s="4"/>
      <c r="B511" s="11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5" customHeight="1">
      <c r="A512" s="4"/>
      <c r="B512" s="11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5" customHeight="1">
      <c r="A513" s="4"/>
      <c r="B513" s="11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5" customHeight="1">
      <c r="A514" s="4"/>
      <c r="B514" s="11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5" customHeight="1">
      <c r="A515" s="4"/>
      <c r="B515" s="11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5" customHeight="1">
      <c r="A516" s="4"/>
      <c r="B516" s="11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5" customHeight="1">
      <c r="A517" s="4"/>
      <c r="B517" s="11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5" customHeight="1">
      <c r="A518" s="4"/>
      <c r="B518" s="11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5" customHeight="1">
      <c r="A519" s="4"/>
      <c r="B519" s="11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5" customHeight="1">
      <c r="A520" s="4"/>
      <c r="B520" s="11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5" customHeight="1">
      <c r="A521" s="4"/>
      <c r="B521" s="11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5" customHeight="1">
      <c r="A522" s="4"/>
      <c r="B522" s="11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5" customHeight="1">
      <c r="A523" s="4"/>
      <c r="B523" s="11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5" customHeight="1">
      <c r="A524" s="4"/>
      <c r="B524" s="11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5" customHeight="1">
      <c r="A525" s="4"/>
      <c r="B525" s="11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5" customHeight="1">
      <c r="A526" s="4"/>
      <c r="B526" s="11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5" customHeight="1">
      <c r="A527" s="4"/>
      <c r="B527" s="11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5" customHeight="1">
      <c r="A528" s="4"/>
      <c r="B528" s="11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5" customHeight="1">
      <c r="A529" s="4"/>
      <c r="B529" s="11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5" customHeight="1">
      <c r="A530" s="4"/>
      <c r="B530" s="11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5" customHeight="1">
      <c r="A531" s="4"/>
      <c r="B531" s="11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5" customHeight="1">
      <c r="A532" s="4"/>
      <c r="B532" s="11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5" customHeight="1">
      <c r="A533" s="4"/>
      <c r="B533" s="11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5" customHeight="1">
      <c r="A534" s="4"/>
      <c r="B534" s="11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5" customHeight="1">
      <c r="A535" s="4"/>
      <c r="B535" s="11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5" customHeight="1">
      <c r="A536" s="4"/>
      <c r="B536" s="11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5" customHeight="1">
      <c r="A537" s="4"/>
      <c r="B537" s="11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5" customHeight="1">
      <c r="A538" s="4"/>
      <c r="B538" s="11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5" customHeight="1">
      <c r="A539" s="4"/>
      <c r="B539" s="11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5" customHeight="1">
      <c r="A540" s="4"/>
      <c r="B540" s="11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5" customHeight="1">
      <c r="A541" s="4"/>
      <c r="B541" s="11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5" customHeight="1">
      <c r="A542" s="4"/>
      <c r="B542" s="11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5" customHeight="1">
      <c r="A543" s="4"/>
      <c r="B543" s="11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5" customHeight="1">
      <c r="A544" s="4"/>
      <c r="B544" s="11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5" customHeight="1">
      <c r="A545" s="4"/>
      <c r="B545" s="11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5" customHeight="1">
      <c r="A546" s="4"/>
      <c r="B546" s="11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5" customHeight="1">
      <c r="A547" s="4"/>
      <c r="B547" s="11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5" customHeight="1">
      <c r="A548" s="4"/>
      <c r="B548" s="11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5" customHeight="1">
      <c r="A549" s="4"/>
      <c r="B549" s="11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5" customHeight="1">
      <c r="A550" s="4"/>
      <c r="B550" s="11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5" customHeight="1">
      <c r="A551" s="4"/>
      <c r="B551" s="11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5" customHeight="1">
      <c r="A552" s="4"/>
      <c r="B552" s="11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5" customHeight="1">
      <c r="A553" s="4"/>
      <c r="B553" s="11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5" customHeight="1">
      <c r="A554" s="4"/>
      <c r="B554" s="11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5" customHeight="1">
      <c r="A555" s="4"/>
      <c r="B555" s="11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5" customHeight="1">
      <c r="A556" s="4"/>
      <c r="B556" s="11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5" customHeight="1">
      <c r="A557" s="4"/>
      <c r="B557" s="11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5" customHeight="1">
      <c r="A558" s="4"/>
      <c r="B558" s="11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5" customHeight="1">
      <c r="A559" s="4"/>
      <c r="B559" s="11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5" customHeight="1">
      <c r="A560" s="4"/>
      <c r="B560" s="11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5" customHeight="1">
      <c r="A561" s="4"/>
      <c r="B561" s="11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5" customHeight="1">
      <c r="A562" s="4"/>
      <c r="B562" s="11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5" customHeight="1">
      <c r="A563" s="4"/>
      <c r="B563" s="11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5" customHeight="1">
      <c r="A564" s="4"/>
      <c r="B564" s="11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5" customHeight="1">
      <c r="A565" s="4"/>
      <c r="B565" s="11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5" customHeight="1">
      <c r="A566" s="4"/>
      <c r="B566" s="11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5" customHeight="1">
      <c r="A567" s="4"/>
      <c r="B567" s="11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5" customHeight="1">
      <c r="A568" s="4"/>
      <c r="B568" s="11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5" customHeight="1">
      <c r="A569" s="4"/>
      <c r="B569" s="11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5" customHeight="1">
      <c r="A570" s="4"/>
      <c r="B570" s="11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5" customHeight="1">
      <c r="A571" s="4"/>
      <c r="B571" s="11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5" customHeight="1">
      <c r="A572" s="4"/>
      <c r="B572" s="11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5" customHeight="1">
      <c r="A573" s="4"/>
      <c r="B573" s="11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5" customHeight="1">
      <c r="A574" s="4"/>
      <c r="B574" s="11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5" customHeight="1">
      <c r="A575" s="4"/>
      <c r="B575" s="11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5" customHeight="1">
      <c r="A576" s="4"/>
      <c r="B576" s="11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5" customHeight="1">
      <c r="A577" s="4"/>
      <c r="B577" s="11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5" customHeight="1">
      <c r="A578" s="4"/>
      <c r="B578" s="11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5" customHeight="1">
      <c r="A579" s="4"/>
      <c r="B579" s="11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5" customHeight="1">
      <c r="A580" s="4"/>
      <c r="B580" s="11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5" customHeight="1">
      <c r="A581" s="4"/>
      <c r="B581" s="11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5" customHeight="1">
      <c r="A582" s="4"/>
      <c r="B582" s="11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5" customHeight="1">
      <c r="A583" s="4"/>
      <c r="B583" s="11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5" customHeight="1">
      <c r="A584" s="4"/>
      <c r="B584" s="11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5" customHeight="1">
      <c r="A585" s="4"/>
      <c r="B585" s="11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5" customHeight="1">
      <c r="A586" s="4"/>
      <c r="B586" s="11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5" customHeight="1">
      <c r="A587" s="4"/>
      <c r="B587" s="11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5" customHeight="1">
      <c r="A588" s="4"/>
      <c r="B588" s="11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5" customHeight="1">
      <c r="A589" s="4"/>
      <c r="B589" s="11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5" customHeight="1">
      <c r="A590" s="4"/>
      <c r="B590" s="11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5" customHeight="1">
      <c r="A591" s="4"/>
      <c r="B591" s="11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5" customHeight="1">
      <c r="A592" s="4"/>
      <c r="B592" s="11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5" customHeight="1">
      <c r="A593" s="4"/>
      <c r="B593" s="11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5" customHeight="1">
      <c r="A594" s="4"/>
      <c r="B594" s="11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5" customHeight="1">
      <c r="A595" s="4"/>
      <c r="B595" s="11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5" customHeight="1">
      <c r="A596" s="4"/>
      <c r="B596" s="11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5" customHeight="1">
      <c r="A597" s="4"/>
      <c r="B597" s="11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5" customHeight="1">
      <c r="A598" s="4"/>
      <c r="B598" s="11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5" customHeight="1">
      <c r="A599" s="4"/>
      <c r="B599" s="11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5" customHeight="1">
      <c r="A600" s="4"/>
      <c r="B600" s="11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5" customHeight="1">
      <c r="A601" s="4"/>
      <c r="B601" s="11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5" customHeight="1">
      <c r="A602" s="4"/>
      <c r="B602" s="11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5" customHeight="1">
      <c r="A603" s="4"/>
      <c r="B603" s="11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5" customHeight="1">
      <c r="A604" s="4"/>
      <c r="B604" s="11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5" customHeight="1">
      <c r="A605" s="4"/>
      <c r="B605" s="11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5" customHeight="1">
      <c r="A606" s="4"/>
      <c r="B606" s="11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5" customHeight="1">
      <c r="A607" s="4"/>
      <c r="B607" s="11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5" customHeight="1">
      <c r="A608" s="4"/>
      <c r="B608" s="11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5" customHeight="1">
      <c r="A609" s="4"/>
      <c r="B609" s="11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5" customHeight="1">
      <c r="A610" s="4"/>
      <c r="B610" s="11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5" customHeight="1">
      <c r="A611" s="4"/>
      <c r="B611" s="11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5" customHeight="1">
      <c r="A612" s="4"/>
      <c r="B612" s="11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5" customHeight="1">
      <c r="A613" s="4"/>
      <c r="B613" s="11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5" customHeight="1">
      <c r="A614" s="4"/>
      <c r="B614" s="11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5" customHeight="1">
      <c r="A615" s="4"/>
      <c r="B615" s="11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5" customHeight="1">
      <c r="A616" s="4"/>
      <c r="B616" s="11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5" customHeight="1">
      <c r="A617" s="4"/>
      <c r="B617" s="11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5" customHeight="1">
      <c r="A618" s="4"/>
      <c r="B618" s="11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5" customHeight="1">
      <c r="A619" s="4"/>
      <c r="B619" s="11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5" customHeight="1">
      <c r="A620" s="4"/>
      <c r="B620" s="11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5" customHeight="1">
      <c r="A621" s="4"/>
      <c r="B621" s="11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5" customHeight="1">
      <c r="A622" s="4"/>
      <c r="B622" s="11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5" customHeight="1">
      <c r="A623" s="4"/>
      <c r="B623" s="11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5" customHeight="1">
      <c r="A624" s="4"/>
      <c r="B624" s="11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5" customHeight="1">
      <c r="A625" s="4"/>
      <c r="B625" s="11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5" customHeight="1">
      <c r="A626" s="4"/>
      <c r="B626" s="11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5" customHeight="1">
      <c r="A627" s="4"/>
      <c r="B627" s="11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5" customHeight="1">
      <c r="A628" s="4"/>
      <c r="B628" s="11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5" customHeight="1">
      <c r="A629" s="4"/>
      <c r="B629" s="11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5" customHeight="1">
      <c r="A630" s="4"/>
      <c r="B630" s="11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5" customHeight="1">
      <c r="A631" s="4"/>
      <c r="B631" s="11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5" customHeight="1">
      <c r="A632" s="4"/>
      <c r="B632" s="11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5" customHeight="1">
      <c r="A633" s="4"/>
      <c r="B633" s="11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5" customHeight="1">
      <c r="A634" s="4"/>
      <c r="B634" s="11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5" customHeight="1">
      <c r="A635" s="4"/>
      <c r="B635" s="11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5" customHeight="1">
      <c r="A636" s="4"/>
      <c r="B636" s="11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5" customHeight="1">
      <c r="A637" s="4"/>
      <c r="B637" s="11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5" customHeight="1">
      <c r="A638" s="4"/>
      <c r="B638" s="11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5" customHeight="1">
      <c r="A639" s="4"/>
      <c r="B639" s="11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5" customHeight="1">
      <c r="A640" s="4"/>
      <c r="B640" s="11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5" customHeight="1">
      <c r="A641" s="4"/>
      <c r="B641" s="11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5" customHeight="1">
      <c r="A642" s="4"/>
      <c r="B642" s="11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5" customHeight="1">
      <c r="A643" s="4"/>
      <c r="B643" s="11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5" customHeight="1">
      <c r="A644" s="4"/>
      <c r="B644" s="11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5" customHeight="1">
      <c r="A645" s="4"/>
      <c r="B645" s="11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5" customHeight="1">
      <c r="A646" s="4"/>
      <c r="B646" s="11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5" customHeight="1">
      <c r="A647" s="4"/>
      <c r="B647" s="11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5" customHeight="1">
      <c r="A648" s="4"/>
      <c r="B648" s="11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5" customHeight="1">
      <c r="A649" s="4"/>
      <c r="B649" s="11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5" customHeight="1">
      <c r="A650" s="4"/>
      <c r="B650" s="11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5" customHeight="1">
      <c r="A651" s="4"/>
      <c r="B651" s="11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5" customHeight="1">
      <c r="A652" s="4"/>
      <c r="B652" s="11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5" customHeight="1">
      <c r="A653" s="4"/>
      <c r="B653" s="11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5" customHeight="1">
      <c r="A654" s="4"/>
      <c r="B654" s="11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5" customHeight="1">
      <c r="A655" s="4"/>
      <c r="B655" s="11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5" customHeight="1">
      <c r="A656" s="4"/>
      <c r="B656" s="11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5" customHeight="1">
      <c r="A657" s="4"/>
      <c r="B657" s="11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5" customHeight="1">
      <c r="A658" s="4"/>
      <c r="B658" s="11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5" customHeight="1">
      <c r="A659" s="4"/>
      <c r="B659" s="11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5" customHeight="1">
      <c r="A660" s="4"/>
      <c r="B660" s="11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5" customHeight="1">
      <c r="A661" s="4"/>
      <c r="B661" s="11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5" customHeight="1">
      <c r="A662" s="4"/>
      <c r="B662" s="11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5" customHeight="1">
      <c r="A663" s="4"/>
      <c r="B663" s="11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5" customHeight="1">
      <c r="A664" s="4"/>
      <c r="B664" s="11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5" customHeight="1">
      <c r="A665" s="4"/>
      <c r="B665" s="11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5" customHeight="1">
      <c r="A666" s="4"/>
      <c r="B666" s="11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5" customHeight="1">
      <c r="A667" s="4"/>
      <c r="B667" s="11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5" customHeight="1">
      <c r="A668" s="4"/>
      <c r="B668" s="11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5" customHeight="1">
      <c r="A669" s="4"/>
      <c r="B669" s="11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5" customHeight="1">
      <c r="A670" s="4"/>
      <c r="B670" s="11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5" customHeight="1">
      <c r="A671" s="4"/>
      <c r="B671" s="11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5" customHeight="1">
      <c r="A672" s="4"/>
      <c r="B672" s="11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5" customHeight="1">
      <c r="A673" s="4"/>
      <c r="B673" s="11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5" customHeight="1">
      <c r="A674" s="4"/>
      <c r="B674" s="11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5" customHeight="1">
      <c r="A675" s="4"/>
      <c r="B675" s="11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5" customHeight="1">
      <c r="A676" s="4"/>
      <c r="B676" s="11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5" customHeight="1">
      <c r="A677" s="4"/>
      <c r="B677" s="11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5" customHeight="1">
      <c r="A678" s="4"/>
      <c r="B678" s="11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5" customHeight="1">
      <c r="A679" s="4"/>
      <c r="B679" s="11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5" customHeight="1">
      <c r="A680" s="4"/>
      <c r="B680" s="11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5" customHeight="1">
      <c r="A681" s="4"/>
      <c r="B681" s="11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5" customHeight="1">
      <c r="A682" s="4"/>
      <c r="B682" s="11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5" customHeight="1">
      <c r="A683" s="4"/>
      <c r="B683" s="11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5" customHeight="1">
      <c r="A684" s="4"/>
      <c r="B684" s="11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5" customHeight="1">
      <c r="A685" s="4"/>
      <c r="B685" s="11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5" customHeight="1">
      <c r="A686" s="4"/>
      <c r="B686" s="11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5" customHeight="1">
      <c r="A687" s="4"/>
      <c r="B687" s="11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5" customHeight="1">
      <c r="A688" s="4"/>
      <c r="B688" s="11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5" customHeight="1">
      <c r="A689" s="4"/>
      <c r="B689" s="11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5" customHeight="1">
      <c r="A690" s="4"/>
      <c r="B690" s="11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5" customHeight="1">
      <c r="A691" s="4"/>
      <c r="B691" s="11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5" customHeight="1">
      <c r="A692" s="4"/>
      <c r="B692" s="11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5" customHeight="1">
      <c r="A693" s="4"/>
      <c r="B693" s="11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5" customHeight="1">
      <c r="A694" s="4"/>
      <c r="B694" s="11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5" customHeight="1">
      <c r="A695" s="4"/>
      <c r="B695" s="11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5" customHeight="1">
      <c r="A696" s="4"/>
      <c r="B696" s="11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5" customHeight="1">
      <c r="A697" s="4"/>
      <c r="B697" s="11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5" customHeight="1">
      <c r="A698" s="4"/>
      <c r="B698" s="11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5" customHeight="1">
      <c r="A699" s="4"/>
      <c r="B699" s="11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5" customHeight="1">
      <c r="A700" s="4"/>
      <c r="B700" s="11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5" customHeight="1">
      <c r="A701" s="4"/>
      <c r="B701" s="11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5" customHeight="1">
      <c r="A702" s="4"/>
      <c r="B702" s="11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5" customHeight="1">
      <c r="A703" s="4"/>
      <c r="B703" s="11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5" customHeight="1">
      <c r="A704" s="4"/>
      <c r="B704" s="11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5" customHeight="1">
      <c r="A705" s="4"/>
      <c r="B705" s="11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5" customHeight="1">
      <c r="A706" s="4"/>
      <c r="B706" s="11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5" customHeight="1">
      <c r="A707" s="4"/>
      <c r="B707" s="11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5" customHeight="1">
      <c r="A708" s="4"/>
      <c r="B708" s="11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5" customHeight="1">
      <c r="A709" s="4"/>
      <c r="B709" s="11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5" customHeight="1">
      <c r="A710" s="4"/>
      <c r="B710" s="11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5" customHeight="1">
      <c r="A711" s="4"/>
      <c r="B711" s="11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5" customHeight="1">
      <c r="A712" s="4"/>
      <c r="B712" s="11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5" customHeight="1">
      <c r="A713" s="4"/>
      <c r="B713" s="11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5" customHeight="1">
      <c r="A714" s="4"/>
      <c r="B714" s="11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5" customHeight="1">
      <c r="A715" s="4"/>
      <c r="B715" s="11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5" customHeight="1">
      <c r="A716" s="4"/>
      <c r="B716" s="11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5" customHeight="1">
      <c r="A717" s="4"/>
      <c r="B717" s="11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5" customHeight="1">
      <c r="A718" s="4"/>
      <c r="B718" s="11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5" customHeight="1">
      <c r="A719" s="4"/>
      <c r="B719" s="11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5" customHeight="1">
      <c r="A720" s="4"/>
      <c r="B720" s="11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5" customHeight="1">
      <c r="A721" s="4"/>
      <c r="B721" s="11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5" customHeight="1">
      <c r="A722" s="4"/>
      <c r="B722" s="11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5" customHeight="1">
      <c r="A723" s="4"/>
      <c r="B723" s="11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5" customHeight="1">
      <c r="A724" s="4"/>
      <c r="B724" s="11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5" customHeight="1">
      <c r="A725" s="4"/>
      <c r="B725" s="11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5" customHeight="1">
      <c r="A726" s="4"/>
      <c r="B726" s="11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5" customHeight="1">
      <c r="A727" s="4"/>
      <c r="B727" s="11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5" customHeight="1">
      <c r="A728" s="4"/>
      <c r="B728" s="11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5" customHeight="1">
      <c r="A729" s="4"/>
      <c r="B729" s="11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5" customHeight="1">
      <c r="A730" s="4"/>
      <c r="B730" s="11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5" customHeight="1">
      <c r="A731" s="4"/>
      <c r="B731" s="11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5" customHeight="1">
      <c r="A732" s="4"/>
      <c r="B732" s="11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5" customHeight="1">
      <c r="A733" s="4"/>
      <c r="B733" s="11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5" customHeight="1">
      <c r="A734" s="4"/>
      <c r="B734" s="11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5" customHeight="1">
      <c r="A735" s="4"/>
      <c r="B735" s="11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5" customHeight="1">
      <c r="A736" s="4"/>
      <c r="B736" s="11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5" customHeight="1">
      <c r="A737" s="4"/>
      <c r="B737" s="11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5" customHeight="1">
      <c r="A738" s="4"/>
      <c r="B738" s="11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5" customHeight="1">
      <c r="A739" s="4"/>
      <c r="B739" s="11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5" customHeight="1">
      <c r="A740" s="4"/>
      <c r="B740" s="11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5" customHeight="1">
      <c r="A741" s="4"/>
      <c r="B741" s="11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5" customHeight="1">
      <c r="A742" s="4"/>
      <c r="B742" s="11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5" customHeight="1">
      <c r="A743" s="4"/>
      <c r="B743" s="11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5" customHeight="1">
      <c r="A744" s="4"/>
      <c r="B744" s="11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5" customHeight="1">
      <c r="A745" s="4"/>
      <c r="B745" s="11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5" customHeight="1">
      <c r="A746" s="4"/>
      <c r="B746" s="11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5" customHeight="1">
      <c r="A747" s="4"/>
      <c r="B747" s="11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5" customHeight="1">
      <c r="A748" s="4"/>
      <c r="B748" s="11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5" customHeight="1">
      <c r="A749" s="4"/>
      <c r="B749" s="11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5" customHeight="1">
      <c r="A750" s="4"/>
      <c r="B750" s="11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5" customHeight="1">
      <c r="A751" s="4"/>
      <c r="B751" s="11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5" customHeight="1">
      <c r="A752" s="4"/>
      <c r="B752" s="11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5" customHeight="1">
      <c r="A753" s="4"/>
      <c r="B753" s="11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5" customHeight="1">
      <c r="A754" s="4"/>
      <c r="B754" s="11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5" customHeight="1">
      <c r="A755" s="4"/>
      <c r="B755" s="11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5" customHeight="1">
      <c r="A756" s="4"/>
      <c r="B756" s="11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5" customHeight="1">
      <c r="A757" s="4"/>
      <c r="B757" s="11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5" customHeight="1">
      <c r="A758" s="4"/>
      <c r="B758" s="11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5" customHeight="1">
      <c r="A759" s="4"/>
      <c r="B759" s="11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5" customHeight="1">
      <c r="A760" s="4"/>
      <c r="B760" s="11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5" customHeight="1">
      <c r="A761" s="4"/>
      <c r="B761" s="11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5" customHeight="1">
      <c r="A762" s="4"/>
      <c r="B762" s="11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5" customHeight="1">
      <c r="A763" s="4"/>
      <c r="B763" s="11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5" customHeight="1">
      <c r="A764" s="4"/>
      <c r="B764" s="11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5" customHeight="1">
      <c r="A765" s="4"/>
      <c r="B765" s="11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5" customHeight="1">
      <c r="A766" s="4"/>
      <c r="B766" s="11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5" customHeight="1">
      <c r="A767" s="4"/>
      <c r="B767" s="11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5" customHeight="1">
      <c r="A768" s="4"/>
      <c r="B768" s="11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5" customHeight="1">
      <c r="A769" s="4"/>
      <c r="B769" s="11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5" customHeight="1">
      <c r="A770" s="4"/>
      <c r="B770" s="11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5" customHeight="1">
      <c r="A771" s="4"/>
      <c r="B771" s="11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5" customHeight="1">
      <c r="A772" s="4"/>
      <c r="B772" s="11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5" customHeight="1">
      <c r="A773" s="4"/>
      <c r="B773" s="11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5" customHeight="1">
      <c r="A774" s="4"/>
      <c r="B774" s="11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5" customHeight="1">
      <c r="A775" s="4"/>
      <c r="B775" s="11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5" customHeight="1">
      <c r="A776" s="4"/>
      <c r="B776" s="11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5" customHeight="1">
      <c r="A777" s="4"/>
      <c r="B777" s="11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5" customHeight="1">
      <c r="A778" s="4"/>
      <c r="B778" s="11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5" customHeight="1">
      <c r="A779" s="4"/>
      <c r="B779" s="11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5" customHeight="1">
      <c r="A780" s="4"/>
      <c r="B780" s="11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5" customHeight="1">
      <c r="A781" s="4"/>
      <c r="B781" s="11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5" customHeight="1">
      <c r="A782" s="4"/>
      <c r="B782" s="11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5" customHeight="1">
      <c r="A783" s="4"/>
      <c r="B783" s="11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5" customHeight="1">
      <c r="A784" s="4"/>
      <c r="B784" s="11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5" customHeight="1">
      <c r="A785" s="4"/>
      <c r="B785" s="11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5" customHeight="1">
      <c r="A786" s="4"/>
      <c r="B786" s="11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5" customHeight="1">
      <c r="A787" s="4"/>
      <c r="B787" s="11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5" customHeight="1">
      <c r="A788" s="4"/>
      <c r="B788" s="11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5" customHeight="1">
      <c r="A789" s="4"/>
      <c r="B789" s="11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5" customHeight="1">
      <c r="A790" s="4"/>
      <c r="B790" s="11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5" customHeight="1">
      <c r="A791" s="4"/>
      <c r="B791" s="11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5" customHeight="1">
      <c r="A792" s="4"/>
      <c r="B792" s="11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5" customHeight="1">
      <c r="A793" s="4"/>
      <c r="B793" s="11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5" customHeight="1">
      <c r="A794" s="4"/>
      <c r="B794" s="11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5" customHeight="1">
      <c r="A795" s="4"/>
      <c r="B795" s="11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5" customHeight="1">
      <c r="A796" s="4"/>
      <c r="B796" s="11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5" customHeight="1">
      <c r="A797" s="4"/>
      <c r="B797" s="11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5" customHeight="1">
      <c r="A798" s="4"/>
      <c r="B798" s="11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5" customHeight="1">
      <c r="A799" s="4"/>
      <c r="B799" s="11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5" customHeight="1">
      <c r="A800" s="4"/>
      <c r="B800" s="11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5" customHeight="1">
      <c r="A801" s="4"/>
      <c r="B801" s="11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5" customHeight="1">
      <c r="A802" s="4"/>
      <c r="B802" s="11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5" customHeight="1">
      <c r="A803" s="4"/>
      <c r="B803" s="11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5" customHeight="1">
      <c r="A804" s="4"/>
      <c r="B804" s="11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5" customHeight="1">
      <c r="A805" s="4"/>
      <c r="B805" s="11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5" customHeight="1">
      <c r="A806" s="4"/>
      <c r="B806" s="11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5" customHeight="1">
      <c r="A807" s="4"/>
      <c r="B807" s="11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5" customHeight="1">
      <c r="A808" s="4"/>
      <c r="B808" s="11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5" customHeight="1">
      <c r="A809" s="4"/>
      <c r="B809" s="11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5" customHeight="1">
      <c r="A810" s="4"/>
      <c r="B810" s="11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5" customHeight="1">
      <c r="A811" s="4"/>
      <c r="B811" s="11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5" customHeight="1">
      <c r="A812" s="4"/>
      <c r="B812" s="11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5" customHeight="1">
      <c r="A813" s="4"/>
      <c r="B813" s="11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5" customHeight="1">
      <c r="A814" s="4"/>
      <c r="B814" s="11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5" customHeight="1">
      <c r="A815" s="4"/>
      <c r="B815" s="11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5" customHeight="1">
      <c r="A816" s="4"/>
      <c r="B816" s="11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5" customHeight="1">
      <c r="A817" s="4"/>
      <c r="B817" s="11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5" customHeight="1">
      <c r="A818" s="4"/>
      <c r="B818" s="11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5" customHeight="1">
      <c r="A819" s="4"/>
      <c r="B819" s="11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5" customHeight="1">
      <c r="A820" s="4"/>
      <c r="B820" s="11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5" customHeight="1">
      <c r="A821" s="4"/>
      <c r="B821" s="11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5" customHeight="1">
      <c r="A822" s="4"/>
      <c r="B822" s="11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5" customHeight="1">
      <c r="A823" s="4"/>
      <c r="B823" s="11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5" customHeight="1">
      <c r="A824" s="4"/>
      <c r="B824" s="11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5" customHeight="1">
      <c r="A825" s="4"/>
      <c r="B825" s="11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5" customHeight="1">
      <c r="A826" s="4"/>
      <c r="B826" s="11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5" customHeight="1">
      <c r="A827" s="4"/>
      <c r="B827" s="11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5" customHeight="1">
      <c r="A828" s="4"/>
      <c r="B828" s="11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5" customHeight="1">
      <c r="A829" s="4"/>
      <c r="B829" s="11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5" customHeight="1">
      <c r="A830" s="4"/>
      <c r="B830" s="11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5" customHeight="1">
      <c r="A831" s="4"/>
      <c r="B831" s="11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5" customHeight="1">
      <c r="A832" s="4"/>
      <c r="B832" s="11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5" customHeight="1">
      <c r="A833" s="4"/>
      <c r="B833" s="11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5" customHeight="1">
      <c r="A834" s="4"/>
      <c r="B834" s="11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5" customHeight="1">
      <c r="A835" s="4"/>
      <c r="B835" s="11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5" customHeight="1">
      <c r="A836" s="4"/>
      <c r="B836" s="11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5" customHeight="1">
      <c r="A837" s="4"/>
      <c r="B837" s="11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5" customHeight="1">
      <c r="A838" s="4"/>
      <c r="B838" s="11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5" customHeight="1">
      <c r="A839" s="4"/>
      <c r="B839" s="11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5" customHeight="1">
      <c r="A840" s="4"/>
      <c r="B840" s="11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5" customHeight="1">
      <c r="A841" s="4"/>
      <c r="B841" s="11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5" customHeight="1">
      <c r="A842" s="4"/>
      <c r="B842" s="11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5" customHeight="1">
      <c r="A843" s="4"/>
      <c r="B843" s="11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5" customHeight="1">
      <c r="A844" s="4"/>
      <c r="B844" s="11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5" customHeight="1">
      <c r="A845" s="4"/>
      <c r="B845" s="11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5" customHeight="1">
      <c r="A846" s="4"/>
      <c r="B846" s="11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5" customHeight="1">
      <c r="A847" s="4"/>
      <c r="B847" s="11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5" customHeight="1">
      <c r="A848" s="4"/>
      <c r="B848" s="11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5" customHeight="1">
      <c r="A849" s="4"/>
      <c r="B849" s="11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5" customHeight="1">
      <c r="A850" s="4"/>
      <c r="B850" s="11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5" customHeight="1">
      <c r="A851" s="4"/>
      <c r="B851" s="11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5" customHeight="1">
      <c r="A852" s="4"/>
      <c r="B852" s="11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5" customHeight="1">
      <c r="A853" s="4"/>
      <c r="B853" s="11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5" customHeight="1">
      <c r="A854" s="4"/>
      <c r="B854" s="11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5" customHeight="1">
      <c r="A855" s="4"/>
      <c r="B855" s="11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5" customHeight="1">
      <c r="A856" s="4"/>
      <c r="B856" s="11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5" customHeight="1">
      <c r="A857" s="4"/>
      <c r="B857" s="11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5" customHeight="1">
      <c r="A858" s="4"/>
      <c r="B858" s="11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5" customHeight="1">
      <c r="A859" s="4"/>
      <c r="B859" s="11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5" customHeight="1">
      <c r="A860" s="4"/>
      <c r="B860" s="11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5" customHeight="1">
      <c r="A861" s="4"/>
      <c r="B861" s="11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5" customHeight="1">
      <c r="A862" s="4"/>
      <c r="B862" s="11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5" customHeight="1">
      <c r="A863" s="4"/>
      <c r="B863" s="11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5" customHeight="1">
      <c r="A864" s="4"/>
      <c r="B864" s="11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5" customHeight="1">
      <c r="A865" s="4"/>
      <c r="B865" s="11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5" customHeight="1">
      <c r="A866" s="4"/>
      <c r="B866" s="11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5" customHeight="1">
      <c r="A867" s="4"/>
      <c r="B867" s="11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5" customHeight="1">
      <c r="A868" s="4"/>
      <c r="B868" s="11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5" customHeight="1">
      <c r="A869" s="4"/>
      <c r="B869" s="11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5" customHeight="1">
      <c r="A870" s="4"/>
      <c r="B870" s="11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5" customHeight="1">
      <c r="A871" s="4"/>
      <c r="B871" s="11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5" customHeight="1">
      <c r="A872" s="4"/>
      <c r="B872" s="11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5" customHeight="1">
      <c r="A873" s="4"/>
      <c r="B873" s="11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5" customHeight="1">
      <c r="A874" s="4"/>
      <c r="B874" s="11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5" customHeight="1">
      <c r="A875" s="4"/>
      <c r="B875" s="11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5" customHeight="1">
      <c r="A876" s="4"/>
      <c r="B876" s="11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5" customHeight="1">
      <c r="A877" s="4"/>
      <c r="B877" s="11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5" customHeight="1">
      <c r="A878" s="4"/>
      <c r="B878" s="11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5" customHeight="1">
      <c r="A879" s="4"/>
      <c r="B879" s="11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5" customHeight="1">
      <c r="A880" s="4"/>
      <c r="B880" s="11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5" customHeight="1">
      <c r="A881" s="4"/>
      <c r="B881" s="11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5" customHeight="1">
      <c r="A882" s="4"/>
      <c r="B882" s="11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5" customHeight="1">
      <c r="A883" s="4"/>
      <c r="B883" s="11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5" customHeight="1">
      <c r="A884" s="4"/>
      <c r="B884" s="11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5" customHeight="1">
      <c r="A885" s="4"/>
      <c r="B885" s="11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5" customHeight="1">
      <c r="A886" s="4"/>
      <c r="B886" s="11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5" customHeight="1">
      <c r="A887" s="4"/>
      <c r="B887" s="11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5" customHeight="1">
      <c r="A888" s="4"/>
      <c r="B888" s="11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5" customHeight="1">
      <c r="A889" s="4"/>
      <c r="B889" s="11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5" customHeight="1">
      <c r="A890" s="4"/>
      <c r="B890" s="11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5" customHeight="1">
      <c r="A891" s="4"/>
      <c r="B891" s="11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5" customHeight="1">
      <c r="A892" s="4"/>
      <c r="B892" s="11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5" customHeight="1">
      <c r="A893" s="4"/>
      <c r="B893" s="11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5" customHeight="1">
      <c r="A894" s="4"/>
      <c r="B894" s="11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5" customHeight="1">
      <c r="A895" s="4"/>
      <c r="B895" s="11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5" customHeight="1">
      <c r="A896" s="4"/>
      <c r="B896" s="11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5" customHeight="1">
      <c r="A897" s="4"/>
      <c r="B897" s="11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5" customHeight="1">
      <c r="A898" s="4"/>
      <c r="B898" s="11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5" customHeight="1">
      <c r="A899" s="4"/>
      <c r="B899" s="11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5" customHeight="1">
      <c r="A900" s="4"/>
      <c r="B900" s="11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5" customHeight="1">
      <c r="A901" s="4"/>
      <c r="B901" s="11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5" customHeight="1">
      <c r="A902" s="4"/>
      <c r="B902" s="11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5" customHeight="1">
      <c r="A903" s="4"/>
      <c r="B903" s="11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5" customHeight="1">
      <c r="A904" s="4"/>
      <c r="B904" s="11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5" customHeight="1">
      <c r="A905" s="4"/>
      <c r="B905" s="11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5" customHeight="1">
      <c r="A906" s="4"/>
      <c r="B906" s="11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5" customHeight="1">
      <c r="A907" s="4"/>
      <c r="B907" s="11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5" customHeight="1">
      <c r="A908" s="4"/>
      <c r="B908" s="11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5" customHeight="1">
      <c r="A909" s="4"/>
      <c r="B909" s="11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5" customHeight="1">
      <c r="A910" s="4"/>
      <c r="B910" s="11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5" customHeight="1">
      <c r="A911" s="4"/>
      <c r="B911" s="11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5" customHeight="1">
      <c r="A912" s="4"/>
      <c r="B912" s="11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5" customHeight="1">
      <c r="A913" s="4"/>
      <c r="B913" s="11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5" customHeight="1">
      <c r="A914" s="4"/>
      <c r="B914" s="11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5" customHeight="1">
      <c r="A915" s="4"/>
      <c r="B915" s="11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5" customHeight="1">
      <c r="A916" s="4"/>
      <c r="B916" s="11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5" customHeight="1">
      <c r="A917" s="4"/>
      <c r="B917" s="11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5" customHeight="1">
      <c r="A918" s="4"/>
      <c r="B918" s="11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5" customHeight="1">
      <c r="A919" s="4"/>
      <c r="B919" s="11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5" customHeight="1">
      <c r="A920" s="4"/>
      <c r="B920" s="11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5" customHeight="1">
      <c r="A921" s="4"/>
      <c r="B921" s="11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5" customHeight="1">
      <c r="A922" s="4"/>
      <c r="B922" s="11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5" customHeight="1">
      <c r="A923" s="4"/>
      <c r="B923" s="11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5" customHeight="1">
      <c r="A924" s="4"/>
      <c r="B924" s="11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5" customHeight="1">
      <c r="A925" s="4"/>
      <c r="B925" s="11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5" customHeight="1">
      <c r="A926" s="4"/>
      <c r="B926" s="11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5" customHeight="1">
      <c r="A927" s="4"/>
      <c r="B927" s="11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5" customHeight="1">
      <c r="A928" s="4"/>
      <c r="B928" s="11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5" customHeight="1">
      <c r="A929" s="4"/>
      <c r="B929" s="11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5" customHeight="1">
      <c r="A930" s="4"/>
      <c r="B930" s="11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5" customHeight="1">
      <c r="A931" s="4"/>
      <c r="B931" s="11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5" customHeight="1">
      <c r="A932" s="4"/>
      <c r="B932" s="11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5" customHeight="1">
      <c r="A933" s="4"/>
      <c r="B933" s="11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5" customHeight="1">
      <c r="A934" s="4"/>
      <c r="B934" s="11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5" customHeight="1">
      <c r="A935" s="4"/>
      <c r="B935" s="11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5" customHeight="1">
      <c r="A936" s="4"/>
      <c r="B936" s="11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5" customHeight="1">
      <c r="A937" s="4"/>
      <c r="B937" s="11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5" customHeight="1">
      <c r="A938" s="4"/>
      <c r="B938" s="11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5" customHeight="1">
      <c r="A939" s="4"/>
      <c r="B939" s="11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5" customHeight="1">
      <c r="A940" s="4"/>
      <c r="B940" s="11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5" customHeight="1">
      <c r="A941" s="4"/>
      <c r="B941" s="11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5" customHeight="1">
      <c r="A942" s="4"/>
      <c r="B942" s="11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5" customHeight="1">
      <c r="A943" s="4"/>
      <c r="B943" s="11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5" customHeight="1">
      <c r="A944" s="4"/>
      <c r="B944" s="11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5" customHeight="1">
      <c r="A945" s="4"/>
      <c r="B945" s="11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5" customHeight="1">
      <c r="A946" s="4"/>
      <c r="B946" s="11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5" customHeight="1">
      <c r="A947" s="4"/>
      <c r="B947" s="11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5" customHeight="1">
      <c r="A948" s="4"/>
      <c r="B948" s="11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5" customHeight="1">
      <c r="A949" s="4"/>
      <c r="B949" s="11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5" customHeight="1">
      <c r="A950" s="4"/>
      <c r="B950" s="11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5" customHeight="1">
      <c r="A951" s="4"/>
      <c r="B951" s="11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5" customHeight="1">
      <c r="A952" s="4"/>
      <c r="B952" s="11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5" customHeight="1">
      <c r="A953" s="4"/>
      <c r="B953" s="11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5" customHeight="1">
      <c r="A954" s="4"/>
      <c r="B954" s="11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5" customHeight="1">
      <c r="A955" s="4"/>
      <c r="B955" s="11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5" customHeight="1">
      <c r="A956" s="4"/>
      <c r="B956" s="11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5" customHeight="1">
      <c r="A957" s="4"/>
      <c r="B957" s="11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5" customHeight="1">
      <c r="A958" s="4"/>
      <c r="B958" s="11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5" customHeight="1">
      <c r="A959" s="4"/>
      <c r="B959" s="11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5" customHeight="1">
      <c r="A960" s="4"/>
      <c r="B960" s="11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5" customHeight="1">
      <c r="A961" s="4"/>
      <c r="B961" s="11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5" customHeight="1">
      <c r="A962" s="4"/>
      <c r="B962" s="11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5" customHeight="1">
      <c r="A963" s="4"/>
      <c r="B963" s="11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5" customHeight="1">
      <c r="A964" s="4"/>
      <c r="B964" s="11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5" customHeight="1">
      <c r="A965" s="4"/>
      <c r="B965" s="11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5" customHeight="1">
      <c r="A966" s="4"/>
      <c r="B966" s="11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5" customHeight="1">
      <c r="A967" s="4"/>
      <c r="B967" s="11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5" customHeight="1">
      <c r="A968" s="4"/>
      <c r="B968" s="11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5" customHeight="1">
      <c r="A969" s="4"/>
      <c r="B969" s="11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5" customHeight="1">
      <c r="A970" s="4"/>
      <c r="B970" s="11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5" customHeight="1">
      <c r="A971" s="4"/>
      <c r="B971" s="11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5" customHeight="1">
      <c r="A972" s="4"/>
      <c r="B972" s="11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5" customHeight="1">
      <c r="A973" s="4"/>
      <c r="B973" s="11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5" customHeight="1">
      <c r="A974" s="4"/>
      <c r="B974" s="11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5" customHeight="1">
      <c r="A975" s="4"/>
      <c r="B975" s="11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5" customHeight="1">
      <c r="A976" s="4"/>
      <c r="B976" s="11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5" customHeight="1">
      <c r="A977" s="4"/>
      <c r="B977" s="11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5" customHeight="1">
      <c r="A978" s="4"/>
      <c r="B978" s="11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5" customHeight="1">
      <c r="A979" s="4"/>
      <c r="B979" s="11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5" customHeight="1">
      <c r="A980" s="4"/>
      <c r="B980" s="11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5" customHeight="1">
      <c r="A981" s="4"/>
      <c r="B981" s="11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5" customHeight="1">
      <c r="A982" s="4"/>
      <c r="B982" s="11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5" customHeight="1">
      <c r="A983" s="4"/>
      <c r="B983" s="11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5" customHeight="1">
      <c r="A984" s="4"/>
      <c r="B984" s="11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5" customHeight="1">
      <c r="A985" s="4"/>
      <c r="B985" s="11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5" customHeight="1">
      <c r="A986" s="4"/>
      <c r="B986" s="11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5" customHeight="1">
      <c r="A987" s="4"/>
      <c r="B987" s="11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5" customHeight="1">
      <c r="A988" s="4"/>
      <c r="B988" s="11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5" customHeight="1">
      <c r="A989" s="4"/>
      <c r="B989" s="11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5" customHeight="1">
      <c r="A990" s="4"/>
      <c r="B990" s="11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5" customHeight="1">
      <c r="A991" s="4"/>
      <c r="B991" s="11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5" customHeight="1">
      <c r="A992" s="4"/>
      <c r="B992" s="11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5" customHeight="1">
      <c r="A993" s="4"/>
      <c r="B993" s="11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5" customHeight="1">
      <c r="A994" s="4"/>
      <c r="B994" s="11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5" customHeight="1">
      <c r="A995" s="4"/>
      <c r="B995" s="11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5" customHeight="1">
      <c r="A996" s="4"/>
      <c r="B996" s="11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3.5" customHeight="1">
      <c r="A997" s="4"/>
      <c r="B997" s="11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268"/>
      <c r="B998" s="213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</row>
    <row r="999">
      <c r="A999" s="268"/>
      <c r="B999" s="213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</row>
    <row r="1000">
      <c r="A1000" s="268"/>
      <c r="B1000" s="213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</row>
  </sheetData>
  <mergeCells count="14">
    <mergeCell ref="F28:F30"/>
    <mergeCell ref="G28:L28"/>
    <mergeCell ref="M28:M30"/>
    <mergeCell ref="G29:I29"/>
    <mergeCell ref="J29:L29"/>
    <mergeCell ref="A31:M31"/>
    <mergeCell ref="A40:M40"/>
    <mergeCell ref="B1:F1"/>
    <mergeCell ref="B2:F2"/>
    <mergeCell ref="A28:A30"/>
    <mergeCell ref="B28:B30"/>
    <mergeCell ref="C28:C30"/>
    <mergeCell ref="D28:D30"/>
    <mergeCell ref="E28:E30"/>
  </mergeCells>
  <dataValidations>
    <dataValidation type="list" allowBlank="1" showErrorMessage="1" sqref="G32:G39 J32:J39 G41:G53 J41:J53">
      <formula1>"Passed,Untested,Failed,Blocked"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8.71"/>
    <col customWidth="1" min="3" max="3" width="31.57"/>
    <col customWidth="1" min="4" max="4" width="20.43"/>
    <col customWidth="1" min="5" max="5" width="25.0"/>
    <col customWidth="1" min="6" max="6" width="41.86"/>
    <col customWidth="1" min="7" max="7" width="11.43"/>
    <col customWidth="1" min="8" max="8" width="15.29"/>
    <col customWidth="1" min="9" max="9" width="16.29"/>
    <col customWidth="1" min="10" max="10" width="11.43"/>
    <col customWidth="1" min="11" max="11" width="15.29"/>
    <col customWidth="1" min="12" max="12" width="16.29"/>
    <col customWidth="1" min="13" max="13" width="11.71"/>
    <col customWidth="1" min="14" max="26" width="9.14"/>
  </cols>
  <sheetData>
    <row r="1" ht="13.5" customHeight="1">
      <c r="A1" s="185" t="s">
        <v>67</v>
      </c>
      <c r="B1" s="140" t="s">
        <v>68</v>
      </c>
      <c r="C1" s="101"/>
      <c r="D1" s="101"/>
      <c r="E1" s="101"/>
      <c r="F1" s="102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3.5" customHeight="1">
      <c r="A2" s="185" t="s">
        <v>69</v>
      </c>
      <c r="B2" s="186" t="s">
        <v>1082</v>
      </c>
      <c r="C2" s="101"/>
      <c r="D2" s="101"/>
      <c r="E2" s="101"/>
      <c r="F2" s="10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3.5" customHeight="1">
      <c r="A3" s="18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3.5" customHeight="1">
      <c r="A4" s="50" t="s">
        <v>73</v>
      </c>
      <c r="B4" s="188">
        <v>13.0</v>
      </c>
      <c r="C4" s="187">
        <v>0.0</v>
      </c>
      <c r="D4" s="187">
        <v>0.0</v>
      </c>
      <c r="E4" s="187">
        <v>0.0</v>
      </c>
      <c r="F4" s="187">
        <f>B4</f>
        <v>13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3.5" customHeight="1">
      <c r="A5" s="50" t="s">
        <v>74</v>
      </c>
      <c r="B5" s="188">
        <v>8.0</v>
      </c>
      <c r="C5" s="187">
        <v>0.0</v>
      </c>
      <c r="D5" s="187">
        <v>0.0</v>
      </c>
      <c r="E5" s="187">
        <v>0.0</v>
      </c>
      <c r="F5" s="188">
        <v>8.0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3.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3.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3.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3.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3.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3.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3.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3.5" customHeight="1">
      <c r="A13" s="83"/>
      <c r="B13" s="83"/>
      <c r="C13" s="83"/>
      <c r="D13" s="4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3.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3.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3.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3.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3.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3.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3.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3.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3.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5" customHeight="1">
      <c r="A28" s="269" t="s">
        <v>75</v>
      </c>
      <c r="B28" s="269" t="s">
        <v>7</v>
      </c>
      <c r="C28" s="269" t="s">
        <v>176</v>
      </c>
      <c r="D28" s="269" t="s">
        <v>77</v>
      </c>
      <c r="E28" s="270" t="s">
        <v>78</v>
      </c>
      <c r="F28" s="269" t="s">
        <v>79</v>
      </c>
      <c r="G28" s="191" t="s">
        <v>80</v>
      </c>
      <c r="H28" s="101"/>
      <c r="I28" s="101"/>
      <c r="J28" s="101"/>
      <c r="K28" s="101"/>
      <c r="L28" s="102"/>
      <c r="M28" s="189" t="s">
        <v>81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5" customHeight="1">
      <c r="A29" s="26"/>
      <c r="B29" s="26"/>
      <c r="C29" s="26"/>
      <c r="D29" s="26"/>
      <c r="E29" s="26"/>
      <c r="F29" s="26"/>
      <c r="G29" s="191" t="s">
        <v>50</v>
      </c>
      <c r="H29" s="101"/>
      <c r="I29" s="102"/>
      <c r="J29" s="191" t="s">
        <v>51</v>
      </c>
      <c r="K29" s="101"/>
      <c r="L29" s="102"/>
      <c r="M29" s="26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5" customHeight="1">
      <c r="A30" s="28"/>
      <c r="B30" s="28"/>
      <c r="C30" s="28"/>
      <c r="D30" s="28"/>
      <c r="E30" s="28"/>
      <c r="F30" s="28"/>
      <c r="G30" s="271" t="s">
        <v>82</v>
      </c>
      <c r="H30" s="272" t="s">
        <v>83</v>
      </c>
      <c r="I30" s="271" t="s">
        <v>84</v>
      </c>
      <c r="J30" s="271" t="s">
        <v>82</v>
      </c>
      <c r="K30" s="271" t="s">
        <v>83</v>
      </c>
      <c r="L30" s="271" t="s">
        <v>84</v>
      </c>
      <c r="M30" s="28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5" customHeight="1">
      <c r="A31" s="194" t="s">
        <v>1083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3.5" customHeight="1">
      <c r="A32" s="133" t="s">
        <v>1084</v>
      </c>
      <c r="B32" s="133" t="s">
        <v>1085</v>
      </c>
      <c r="C32" s="133" t="s">
        <v>475</v>
      </c>
      <c r="D32" s="133" t="s">
        <v>1086</v>
      </c>
      <c r="E32" s="133" t="s">
        <v>1087</v>
      </c>
      <c r="F32" s="133" t="s">
        <v>1087</v>
      </c>
      <c r="G32" s="19" t="s">
        <v>91</v>
      </c>
      <c r="H32" s="195">
        <v>46134.0</v>
      </c>
      <c r="I32" s="264" t="s">
        <v>1088</v>
      </c>
      <c r="J32" s="19"/>
      <c r="K32" s="265" t="s">
        <v>416</v>
      </c>
      <c r="L32" s="265" t="s">
        <v>416</v>
      </c>
      <c r="M32" s="265" t="s">
        <v>416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3.5" customHeight="1">
      <c r="A33" s="133" t="s">
        <v>1089</v>
      </c>
      <c r="B33" s="133" t="s">
        <v>1090</v>
      </c>
      <c r="C33" s="133" t="s">
        <v>432</v>
      </c>
      <c r="D33" s="133" t="s">
        <v>420</v>
      </c>
      <c r="E33" s="133" t="s">
        <v>1091</v>
      </c>
      <c r="F33" s="133" t="s">
        <v>1091</v>
      </c>
      <c r="G33" s="19" t="s">
        <v>91</v>
      </c>
      <c r="H33" s="195">
        <v>46135.0</v>
      </c>
      <c r="I33" s="264" t="s">
        <v>1088</v>
      </c>
      <c r="J33" s="19"/>
      <c r="K33" s="266" t="s">
        <v>416</v>
      </c>
      <c r="L33" s="266" t="s">
        <v>416</v>
      </c>
      <c r="M33" s="266" t="s">
        <v>416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3.5" customHeight="1">
      <c r="A34" s="133" t="s">
        <v>1092</v>
      </c>
      <c r="B34" s="133" t="s">
        <v>1093</v>
      </c>
      <c r="C34" s="133" t="s">
        <v>432</v>
      </c>
      <c r="D34" s="133" t="s">
        <v>420</v>
      </c>
      <c r="E34" s="133" t="s">
        <v>1094</v>
      </c>
      <c r="F34" s="133" t="s">
        <v>1094</v>
      </c>
      <c r="G34" s="19" t="s">
        <v>91</v>
      </c>
      <c r="H34" s="195">
        <v>46136.0</v>
      </c>
      <c r="I34" s="264" t="s">
        <v>1088</v>
      </c>
      <c r="J34" s="19"/>
      <c r="K34" s="266" t="s">
        <v>416</v>
      </c>
      <c r="L34" s="266" t="s">
        <v>416</v>
      </c>
      <c r="M34" s="266" t="s">
        <v>416</v>
      </c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3.5" customHeight="1">
      <c r="A35" s="133" t="s">
        <v>1095</v>
      </c>
      <c r="B35" s="133" t="s">
        <v>1096</v>
      </c>
      <c r="C35" s="133" t="s">
        <v>432</v>
      </c>
      <c r="D35" s="133" t="s">
        <v>420</v>
      </c>
      <c r="E35" s="133" t="s">
        <v>1097</v>
      </c>
      <c r="F35" s="133" t="s">
        <v>1097</v>
      </c>
      <c r="G35" s="19" t="s">
        <v>91</v>
      </c>
      <c r="H35" s="195">
        <v>46137.0</v>
      </c>
      <c r="I35" s="264" t="s">
        <v>1088</v>
      </c>
      <c r="J35" s="19"/>
      <c r="K35" s="266" t="s">
        <v>416</v>
      </c>
      <c r="L35" s="266" t="s">
        <v>416</v>
      </c>
      <c r="M35" s="266" t="s">
        <v>416</v>
      </c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3.5" customHeight="1">
      <c r="A36" s="133" t="s">
        <v>1098</v>
      </c>
      <c r="B36" s="133" t="s">
        <v>1099</v>
      </c>
      <c r="C36" s="133" t="s">
        <v>432</v>
      </c>
      <c r="D36" s="133" t="s">
        <v>1100</v>
      </c>
      <c r="E36" s="133" t="s">
        <v>1101</v>
      </c>
      <c r="F36" s="133" t="s">
        <v>1101</v>
      </c>
      <c r="G36" s="19" t="s">
        <v>91</v>
      </c>
      <c r="H36" s="195">
        <v>46138.0</v>
      </c>
      <c r="I36" s="264" t="s">
        <v>1088</v>
      </c>
      <c r="J36" s="19"/>
      <c r="K36" s="266" t="s">
        <v>416</v>
      </c>
      <c r="L36" s="266" t="s">
        <v>416</v>
      </c>
      <c r="M36" s="266" t="s">
        <v>416</v>
      </c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3.5" customHeight="1">
      <c r="A37" s="133" t="s">
        <v>1102</v>
      </c>
      <c r="B37" s="133" t="s">
        <v>1103</v>
      </c>
      <c r="C37" s="133" t="s">
        <v>445</v>
      </c>
      <c r="D37" s="133" t="s">
        <v>420</v>
      </c>
      <c r="E37" s="133" t="s">
        <v>1104</v>
      </c>
      <c r="F37" s="133" t="s">
        <v>1104</v>
      </c>
      <c r="G37" s="19" t="s">
        <v>91</v>
      </c>
      <c r="H37" s="195">
        <v>46139.0</v>
      </c>
      <c r="I37" s="264" t="s">
        <v>1088</v>
      </c>
      <c r="J37" s="19"/>
      <c r="K37" s="266" t="s">
        <v>416</v>
      </c>
      <c r="L37" s="266" t="s">
        <v>416</v>
      </c>
      <c r="M37" s="266" t="s">
        <v>416</v>
      </c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3.5" customHeight="1">
      <c r="A38" s="133" t="s">
        <v>1105</v>
      </c>
      <c r="B38" s="133" t="s">
        <v>1106</v>
      </c>
      <c r="C38" s="133" t="s">
        <v>484</v>
      </c>
      <c r="D38" s="133" t="s">
        <v>420</v>
      </c>
      <c r="E38" s="133" t="s">
        <v>1107</v>
      </c>
      <c r="F38" s="133" t="s">
        <v>1107</v>
      </c>
      <c r="G38" s="19" t="s">
        <v>91</v>
      </c>
      <c r="H38" s="195">
        <v>46140.0</v>
      </c>
      <c r="I38" s="264" t="s">
        <v>1088</v>
      </c>
      <c r="J38" s="19"/>
      <c r="K38" s="266" t="s">
        <v>416</v>
      </c>
      <c r="L38" s="266" t="s">
        <v>416</v>
      </c>
      <c r="M38" s="266" t="s">
        <v>416</v>
      </c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3.5" customHeight="1">
      <c r="A39" s="133" t="s">
        <v>1108</v>
      </c>
      <c r="B39" s="133" t="s">
        <v>1109</v>
      </c>
      <c r="C39" s="133" t="s">
        <v>1110</v>
      </c>
      <c r="D39" s="133" t="s">
        <v>420</v>
      </c>
      <c r="E39" s="133" t="s">
        <v>1111</v>
      </c>
      <c r="F39" s="133" t="s">
        <v>1111</v>
      </c>
      <c r="G39" s="19" t="s">
        <v>91</v>
      </c>
      <c r="H39" s="195">
        <v>46141.0</v>
      </c>
      <c r="I39" s="264" t="s">
        <v>1088</v>
      </c>
      <c r="J39" s="19"/>
      <c r="K39" s="266" t="s">
        <v>416</v>
      </c>
      <c r="L39" s="266" t="s">
        <v>416</v>
      </c>
      <c r="M39" s="266" t="s">
        <v>416</v>
      </c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3.5" customHeight="1">
      <c r="A40" s="198" t="s">
        <v>1112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5.5" customHeight="1">
      <c r="A41" s="133" t="s">
        <v>1113</v>
      </c>
      <c r="B41" s="133" t="s">
        <v>1114</v>
      </c>
      <c r="C41" s="133" t="s">
        <v>1115</v>
      </c>
      <c r="D41" s="133" t="s">
        <v>476</v>
      </c>
      <c r="E41" s="133" t="s">
        <v>1116</v>
      </c>
      <c r="F41" s="133" t="s">
        <v>1116</v>
      </c>
      <c r="G41" s="19" t="s">
        <v>91</v>
      </c>
      <c r="H41" s="195">
        <v>46134.0</v>
      </c>
      <c r="I41" s="150" t="s">
        <v>1088</v>
      </c>
      <c r="J41" s="19"/>
      <c r="K41" s="200"/>
      <c r="L41" s="19"/>
      <c r="M41" s="27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3.5" customHeight="1">
      <c r="A42" s="133" t="s">
        <v>1117</v>
      </c>
      <c r="B42" s="133" t="s">
        <v>491</v>
      </c>
      <c r="C42" s="133" t="s">
        <v>492</v>
      </c>
      <c r="D42" s="133" t="s">
        <v>420</v>
      </c>
      <c r="E42" s="133" t="s">
        <v>1118</v>
      </c>
      <c r="F42" s="133" t="s">
        <v>1118</v>
      </c>
      <c r="G42" s="19" t="s">
        <v>91</v>
      </c>
      <c r="H42" s="195">
        <v>46135.0</v>
      </c>
      <c r="I42" s="150" t="s">
        <v>1088</v>
      </c>
      <c r="J42" s="19"/>
      <c r="K42" s="200"/>
      <c r="L42" s="19"/>
      <c r="M42" s="27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3.5" customHeight="1">
      <c r="A43" s="133" t="s">
        <v>1119</v>
      </c>
      <c r="B43" s="133" t="s">
        <v>1120</v>
      </c>
      <c r="C43" s="133" t="s">
        <v>1110</v>
      </c>
      <c r="D43" s="133" t="s">
        <v>420</v>
      </c>
      <c r="E43" s="133" t="s">
        <v>1121</v>
      </c>
      <c r="F43" s="133" t="s">
        <v>1121</v>
      </c>
      <c r="G43" s="19" t="s">
        <v>91</v>
      </c>
      <c r="H43" s="195">
        <v>46136.0</v>
      </c>
      <c r="I43" s="150" t="s">
        <v>1088</v>
      </c>
      <c r="J43" s="19"/>
      <c r="K43" s="200"/>
      <c r="L43" s="19"/>
      <c r="M43" s="27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1.0" customHeight="1">
      <c r="A44" s="133" t="s">
        <v>1122</v>
      </c>
      <c r="B44" s="133" t="s">
        <v>1123</v>
      </c>
      <c r="C44" s="133" t="s">
        <v>1124</v>
      </c>
      <c r="D44" s="133" t="s">
        <v>420</v>
      </c>
      <c r="E44" s="133" t="s">
        <v>1125</v>
      </c>
      <c r="F44" s="133" t="s">
        <v>1125</v>
      </c>
      <c r="G44" s="19" t="s">
        <v>91</v>
      </c>
      <c r="H44" s="195">
        <v>46137.0</v>
      </c>
      <c r="I44" s="150" t="s">
        <v>1088</v>
      </c>
      <c r="J44" s="19"/>
      <c r="K44" s="200"/>
      <c r="L44" s="19"/>
      <c r="M44" s="27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1.75" customHeight="1">
      <c r="A45" s="133" t="s">
        <v>1126</v>
      </c>
      <c r="B45" s="133" t="s">
        <v>1127</v>
      </c>
      <c r="C45" s="133" t="s">
        <v>496</v>
      </c>
      <c r="D45" s="133" t="s">
        <v>420</v>
      </c>
      <c r="E45" s="133" t="s">
        <v>1128</v>
      </c>
      <c r="F45" s="133" t="s">
        <v>1128</v>
      </c>
      <c r="G45" s="19" t="s">
        <v>91</v>
      </c>
      <c r="H45" s="195">
        <v>46138.0</v>
      </c>
      <c r="I45" s="150" t="s">
        <v>1088</v>
      </c>
      <c r="J45" s="19"/>
      <c r="K45" s="200"/>
      <c r="L45" s="19"/>
      <c r="M45" s="27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3.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3.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3.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3.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3.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3.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3.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3.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3.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3.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3.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3.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3.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3.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3.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3.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3.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3.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3.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3.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3.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3.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3.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3.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3.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3.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3.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3.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3.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3.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3.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3.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3.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3.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3.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3.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3.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3.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3.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3.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3.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3.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3.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3.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3.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3.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3.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3.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3.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3.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3.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3.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3.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3.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3.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3.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3.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3.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3.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3.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3.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3.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3.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3.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3.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3.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3.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3.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3.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3.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3.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3.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3.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3.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3.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3.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3.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3.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3.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3.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3.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3.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3.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3.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3.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3.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3.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3.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3.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3.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3.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3.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3.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3.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3.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3.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3.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3.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3.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3.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3.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3.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3.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3.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3.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3.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3.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3.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3.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3.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3.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3.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3.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3.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3.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3.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3.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3.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3.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3.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3.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3.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3.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3.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3.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3.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3.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3.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3.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3.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3.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3.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3.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3.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3.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3.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3.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3.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3.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3.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3.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3.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3.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3.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3.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3.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3.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3.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3.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3.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3.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3.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3.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3.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3.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3.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3.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3.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3.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3.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3.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3.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3.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3.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3.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3.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3.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3.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3.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3.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3.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3.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3.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3.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3.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3.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3.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3.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3.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3.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3.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3.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3.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3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3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3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3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3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3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3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3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3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3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3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3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3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3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3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3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3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3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3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3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3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3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3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3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3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3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3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3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3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3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3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3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3.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3.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3.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3.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3.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3.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3.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3.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3.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3.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3.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3.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3.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3.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3.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3.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3.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3.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3.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3.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3.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3.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3.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3.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3.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3.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3.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3.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3.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3.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3.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3.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3.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3.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3.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3.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3.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3.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3.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3.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3.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3.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3.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3.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3.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3.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3.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3.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3.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3.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3.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3.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3.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3.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3.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3.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3.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3.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3.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3.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3.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3.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3.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3.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3.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3.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3.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3.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3.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3.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3.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3.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3.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3.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3.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3.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3.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3.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3.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3.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3.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3.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3.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3.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3.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3.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3.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3.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3.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3.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3.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3.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3.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3.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3.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3.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3.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3.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3.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3.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3.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3.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3.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3.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3.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3.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3.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3.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3.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3.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3.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3.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3.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3.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3.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3.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3.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3.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3.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3.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3.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3.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3.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3.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3.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3.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3.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3.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3.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3.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3.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3.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3.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3.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3.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3.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3.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3.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3.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3.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3.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3.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3.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3.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3.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3.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3.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3.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3.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3.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3.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3.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3.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3.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3.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3.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3.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3.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3.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3.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3.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3.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3.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3.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3.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3.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3.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3.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3.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3.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3.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3.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3.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3.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3.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3.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3.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3.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3.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3.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3.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3.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3.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3.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3.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3.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3.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3.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3.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3.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3.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3.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3.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3.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3.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3.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3.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3.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3.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3.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3.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3.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3.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3.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3.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3.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3.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3.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3.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3.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3.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3.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3.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3.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3.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3.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3.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3.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3.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3.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3.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3.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3.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3.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3.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3.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3.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3.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3.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3.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3.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3.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3.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3.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3.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3.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3.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3.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3.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3.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3.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3.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3.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3.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3.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3.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3.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3.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3.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3.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3.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3.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3.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3.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3.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3.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3.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3.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3.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3.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3.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3.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3.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3.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3.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3.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3.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3.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3.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3.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3.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3.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3.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3.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3.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3.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3.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3.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3.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3.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3.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3.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3.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3.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3.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3.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3.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3.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3.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3.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3.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3.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3.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3.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3.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3.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3.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3.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3.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3.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3.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3.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3.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3.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3.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3.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3.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3.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3.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3.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3.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3.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3.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3.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3.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3.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3.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3.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3.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3.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3.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3.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3.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3.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3.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3.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3.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3.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3.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3.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3.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3.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3.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3.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3.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3.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3.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3.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3.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3.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3.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3.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3.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3.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3.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3.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3.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3.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3.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3.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3.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3.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3.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3.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3.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3.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3.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3.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3.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3.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3.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3.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3.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3.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3.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3.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3.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3.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3.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3.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3.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3.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3.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3.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3.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3.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3.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3.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3.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3.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3.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3.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3.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3.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3.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3.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3.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3.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3.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3.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3.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3.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3.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3.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3.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3.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3.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3.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3.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3.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3.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3.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3.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3.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3.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3.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3.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3.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3.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3.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3.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3.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3.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3.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3.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3.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3.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3.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3.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3.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3.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3.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3.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3.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3.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3.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3.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3.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3.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3.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3.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3.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3.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3.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3.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3.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3.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3.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3.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3.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3.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3.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3.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3.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3.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3.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3.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3.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3.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3.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3.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3.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3.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3.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3.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3.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3.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3.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3.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3.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3.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3.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3.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3.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3.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3.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3.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3.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3.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3.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3.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3.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3.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3.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3.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3.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3.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3.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3.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3.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3.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3.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3.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3.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3.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3.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3.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3.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3.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3.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3.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3.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3.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3.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3.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3.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3.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3.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3.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3.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3.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3.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3.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3.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3.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3.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3.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3.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3.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3.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3.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3.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3.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3.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3.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3.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3.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3.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3.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3.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3.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3.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3.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3.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3.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3.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3.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3.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3.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3.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3.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3.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3.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3.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3.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3.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3.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3.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3.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3.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3.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3.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3.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3.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3.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3.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3.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3.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3.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3.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3.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3.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3.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3.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3.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3.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3.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3.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3.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3.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3.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3.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3.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3.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3.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3.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3.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3.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3.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3.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3.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3.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3.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3.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3.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3.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3.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3.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3.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3.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3.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3.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3.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3.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3.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3.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3.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3.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3.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3.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3.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3.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3.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3.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3.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3.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3.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3.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3.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3.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3.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3.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3.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3.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3.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3.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3.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3.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3.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3.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3.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3.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3.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3.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3.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3.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3.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3.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3.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3.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3.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3.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3.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3.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3.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3.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3.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3.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3.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3.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3.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3.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3.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3.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3.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3.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3.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3.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3.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3.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3.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3.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3.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3.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3.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3.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3.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3.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3.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3.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3.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3.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3.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3.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3.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3.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3.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3.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3.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3.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3.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3.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3.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3.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3.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3.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3.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3.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3.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3.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3.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3.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3.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3.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3.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3.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3.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3.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3.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3.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3.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3.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3.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3.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3.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3.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3.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3.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3.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3.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3.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3.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3.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3.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3.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3.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3.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3.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3.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3.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3.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3.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3.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3.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3.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3.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3.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3.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3.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3.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3.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3.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3.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3.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3.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3.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3.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3.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3.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3.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3.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3.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3.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3.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3.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3.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3.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3.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3.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3.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3.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3.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3.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3.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3.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3.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</sheetData>
  <mergeCells count="14">
    <mergeCell ref="F28:F30"/>
    <mergeCell ref="G28:L28"/>
    <mergeCell ref="M28:M30"/>
    <mergeCell ref="G29:I29"/>
    <mergeCell ref="J29:L29"/>
    <mergeCell ref="A31:M31"/>
    <mergeCell ref="A40:M40"/>
    <mergeCell ref="B1:F1"/>
    <mergeCell ref="B2:F2"/>
    <mergeCell ref="A28:A30"/>
    <mergeCell ref="B28:B30"/>
    <mergeCell ref="C28:C30"/>
    <mergeCell ref="D28:D30"/>
    <mergeCell ref="E28:E30"/>
  </mergeCells>
  <dataValidations>
    <dataValidation type="list" allowBlank="1" showErrorMessage="1" sqref="G32:G39 J32:J39 G41:G45 J41:J45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5.86"/>
    <col customWidth="1" min="3" max="3" width="34.29"/>
    <col customWidth="1" min="4" max="4" width="23.14"/>
    <col customWidth="1" min="5" max="5" width="27.86"/>
    <col customWidth="1" min="6" max="6" width="41.71"/>
    <col customWidth="1" min="7" max="7" width="11.29"/>
    <col customWidth="1" min="8" max="8" width="15.29"/>
    <col customWidth="1" min="9" max="9" width="16.14"/>
    <col customWidth="1" min="10" max="10" width="11.29"/>
    <col customWidth="1" min="11" max="11" width="15.29"/>
    <col customWidth="1" min="12" max="12" width="16.14"/>
    <col customWidth="1" min="13" max="13" width="11.29"/>
    <col customWidth="1" min="14" max="26" width="8.71"/>
  </cols>
  <sheetData>
    <row r="1" ht="14.25" customHeight="1">
      <c r="A1" s="185" t="s">
        <v>67</v>
      </c>
      <c r="B1" s="140" t="s">
        <v>68</v>
      </c>
      <c r="C1" s="101"/>
      <c r="D1" s="101"/>
      <c r="E1" s="101"/>
      <c r="F1" s="102"/>
      <c r="G1" s="235"/>
    </row>
    <row r="2" ht="14.25" customHeight="1">
      <c r="A2" s="185" t="s">
        <v>69</v>
      </c>
      <c r="B2" s="186" t="s">
        <v>1129</v>
      </c>
      <c r="C2" s="101"/>
      <c r="D2" s="101"/>
      <c r="E2" s="101"/>
      <c r="F2" s="102"/>
      <c r="G2" s="236"/>
    </row>
    <row r="3" ht="14.25" customHeight="1">
      <c r="A3" s="18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</row>
    <row r="4" ht="14.25" customHeight="1">
      <c r="A4" s="50" t="s">
        <v>73</v>
      </c>
      <c r="B4" s="188">
        <v>41.0</v>
      </c>
      <c r="C4" s="187">
        <v>0.0</v>
      </c>
      <c r="D4" s="187">
        <v>0.0</v>
      </c>
      <c r="E4" s="187">
        <v>0.0</v>
      </c>
      <c r="F4" s="187">
        <f>B4</f>
        <v>41</v>
      </c>
    </row>
    <row r="5" ht="14.25" customHeight="1">
      <c r="A5" s="50" t="s">
        <v>74</v>
      </c>
      <c r="B5" s="188">
        <v>26.0</v>
      </c>
      <c r="C5" s="187">
        <v>0.0</v>
      </c>
      <c r="D5" s="187">
        <v>0.0</v>
      </c>
      <c r="E5" s="187">
        <v>0.0</v>
      </c>
      <c r="F5" s="188">
        <v>26.0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A31" s="269" t="s">
        <v>75</v>
      </c>
      <c r="B31" s="269" t="s">
        <v>7</v>
      </c>
      <c r="C31" s="274" t="s">
        <v>176</v>
      </c>
      <c r="D31" s="274" t="s">
        <v>77</v>
      </c>
      <c r="E31" s="270" t="s">
        <v>78</v>
      </c>
      <c r="F31" s="269" t="s">
        <v>79</v>
      </c>
      <c r="G31" s="275" t="s">
        <v>80</v>
      </c>
      <c r="H31" s="101"/>
      <c r="I31" s="101"/>
      <c r="J31" s="101"/>
      <c r="K31" s="101"/>
      <c r="L31" s="102"/>
      <c r="M31" s="189" t="s">
        <v>81</v>
      </c>
    </row>
    <row r="32" ht="14.25" customHeight="1">
      <c r="A32" s="26"/>
      <c r="B32" s="26"/>
      <c r="C32" s="26"/>
      <c r="D32" s="26"/>
      <c r="E32" s="26"/>
      <c r="F32" s="26"/>
      <c r="G32" s="275" t="s">
        <v>50</v>
      </c>
      <c r="H32" s="101"/>
      <c r="I32" s="102"/>
      <c r="J32" s="275" t="s">
        <v>51</v>
      </c>
      <c r="K32" s="101"/>
      <c r="L32" s="102"/>
      <c r="M32" s="26"/>
    </row>
    <row r="33" ht="14.25" customHeight="1">
      <c r="A33" s="28"/>
      <c r="B33" s="28"/>
      <c r="C33" s="28"/>
      <c r="D33" s="28"/>
      <c r="E33" s="28"/>
      <c r="F33" s="28"/>
      <c r="G33" s="271" t="s">
        <v>82</v>
      </c>
      <c r="H33" s="272" t="s">
        <v>83</v>
      </c>
      <c r="I33" s="271" t="s">
        <v>84</v>
      </c>
      <c r="J33" s="271" t="s">
        <v>82</v>
      </c>
      <c r="K33" s="271" t="s">
        <v>83</v>
      </c>
      <c r="L33" s="271" t="s">
        <v>84</v>
      </c>
      <c r="M33" s="28"/>
    </row>
    <row r="34" ht="14.25" customHeight="1">
      <c r="A34" s="276" t="s">
        <v>1130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</row>
    <row r="35" ht="14.25" customHeight="1">
      <c r="A35" s="133" t="s">
        <v>1131</v>
      </c>
      <c r="B35" s="133" t="s">
        <v>1132</v>
      </c>
      <c r="C35" s="133" t="s">
        <v>1133</v>
      </c>
      <c r="D35" s="133" t="s">
        <v>420</v>
      </c>
      <c r="E35" s="133" t="s">
        <v>1134</v>
      </c>
      <c r="F35" s="133" t="s">
        <v>1134</v>
      </c>
      <c r="G35" s="19" t="s">
        <v>91</v>
      </c>
      <c r="H35" s="19"/>
      <c r="I35" s="150" t="s">
        <v>1088</v>
      </c>
      <c r="J35" s="19" t="s">
        <v>91</v>
      </c>
      <c r="K35" s="200"/>
      <c r="L35" s="19"/>
      <c r="M35" s="277"/>
    </row>
    <row r="36" ht="14.25" customHeight="1">
      <c r="A36" s="133" t="s">
        <v>1135</v>
      </c>
      <c r="B36" s="133" t="s">
        <v>1136</v>
      </c>
      <c r="C36" s="133" t="s">
        <v>1137</v>
      </c>
      <c r="D36" s="133" t="s">
        <v>1075</v>
      </c>
      <c r="E36" s="133" t="s">
        <v>1138</v>
      </c>
      <c r="F36" s="133" t="s">
        <v>1138</v>
      </c>
      <c r="G36" s="19" t="s">
        <v>91</v>
      </c>
      <c r="H36" s="19"/>
      <c r="I36" s="150" t="s">
        <v>1088</v>
      </c>
      <c r="J36" s="19" t="s">
        <v>91</v>
      </c>
      <c r="K36" s="200"/>
      <c r="L36" s="19"/>
      <c r="M36" s="277"/>
    </row>
    <row r="37" ht="14.25" customHeight="1">
      <c r="A37" s="133" t="s">
        <v>1139</v>
      </c>
      <c r="B37" s="133" t="s">
        <v>1140</v>
      </c>
      <c r="C37" s="133" t="s">
        <v>1141</v>
      </c>
      <c r="D37" s="133" t="s">
        <v>420</v>
      </c>
      <c r="E37" s="133" t="s">
        <v>1142</v>
      </c>
      <c r="F37" s="133" t="s">
        <v>1142</v>
      </c>
      <c r="G37" s="19" t="s">
        <v>91</v>
      </c>
      <c r="H37" s="19"/>
      <c r="I37" s="150" t="s">
        <v>1088</v>
      </c>
      <c r="J37" s="19" t="s">
        <v>91</v>
      </c>
      <c r="K37" s="200"/>
      <c r="L37" s="19"/>
      <c r="M37" s="277"/>
    </row>
    <row r="38" ht="14.25" customHeight="1">
      <c r="A38" s="133" t="s">
        <v>1143</v>
      </c>
      <c r="B38" s="133" t="s">
        <v>1144</v>
      </c>
      <c r="C38" s="133" t="s">
        <v>1141</v>
      </c>
      <c r="D38" s="133" t="s">
        <v>420</v>
      </c>
      <c r="E38" s="133" t="s">
        <v>1145</v>
      </c>
      <c r="F38" s="133" t="s">
        <v>1145</v>
      </c>
      <c r="G38" s="19" t="s">
        <v>91</v>
      </c>
      <c r="H38" s="19"/>
      <c r="I38" s="150" t="s">
        <v>1088</v>
      </c>
      <c r="J38" s="19" t="s">
        <v>91</v>
      </c>
      <c r="K38" s="200"/>
      <c r="L38" s="19"/>
      <c r="M38" s="277"/>
    </row>
    <row r="39" ht="14.25" customHeight="1">
      <c r="A39" s="133" t="s">
        <v>1146</v>
      </c>
      <c r="B39" s="133" t="s">
        <v>1147</v>
      </c>
      <c r="C39" s="133" t="s">
        <v>1141</v>
      </c>
      <c r="D39" s="133" t="s">
        <v>420</v>
      </c>
      <c r="E39" s="133" t="s">
        <v>1145</v>
      </c>
      <c r="F39" s="133" t="s">
        <v>1145</v>
      </c>
      <c r="G39" s="19" t="s">
        <v>91</v>
      </c>
      <c r="H39" s="19"/>
      <c r="I39" s="150" t="s">
        <v>1088</v>
      </c>
      <c r="J39" s="19" t="s">
        <v>91</v>
      </c>
      <c r="K39" s="200"/>
      <c r="L39" s="19"/>
      <c r="M39" s="277"/>
    </row>
    <row r="40" ht="14.25" customHeight="1">
      <c r="A40" s="133" t="s">
        <v>1148</v>
      </c>
      <c r="B40" s="133" t="s">
        <v>1149</v>
      </c>
      <c r="C40" s="133" t="s">
        <v>432</v>
      </c>
      <c r="D40" s="133" t="s">
        <v>420</v>
      </c>
      <c r="E40" s="133" t="s">
        <v>1150</v>
      </c>
      <c r="F40" s="133" t="s">
        <v>1150</v>
      </c>
      <c r="G40" s="19" t="s">
        <v>91</v>
      </c>
      <c r="H40" s="19"/>
      <c r="I40" s="150" t="s">
        <v>1088</v>
      </c>
      <c r="J40" s="19" t="s">
        <v>91</v>
      </c>
      <c r="K40" s="200"/>
      <c r="L40" s="19"/>
      <c r="M40" s="277"/>
    </row>
    <row r="41" ht="14.25" customHeight="1">
      <c r="A41" s="133" t="s">
        <v>1151</v>
      </c>
      <c r="B41" s="133" t="s">
        <v>1152</v>
      </c>
      <c r="C41" s="133" t="s">
        <v>432</v>
      </c>
      <c r="D41" s="133" t="s">
        <v>420</v>
      </c>
      <c r="E41" s="133" t="s">
        <v>1150</v>
      </c>
      <c r="F41" s="133" t="s">
        <v>1150</v>
      </c>
      <c r="G41" s="19" t="s">
        <v>91</v>
      </c>
      <c r="H41" s="19"/>
      <c r="I41" s="150" t="s">
        <v>1088</v>
      </c>
      <c r="J41" s="19" t="s">
        <v>91</v>
      </c>
      <c r="K41" s="200"/>
      <c r="L41" s="19"/>
      <c r="M41" s="277"/>
    </row>
    <row r="42" ht="14.25" customHeight="1">
      <c r="A42" s="133" t="s">
        <v>1153</v>
      </c>
      <c r="B42" s="133" t="s">
        <v>1154</v>
      </c>
      <c r="C42" s="133" t="s">
        <v>432</v>
      </c>
      <c r="D42" s="133" t="s">
        <v>420</v>
      </c>
      <c r="E42" s="133" t="s">
        <v>1155</v>
      </c>
      <c r="F42" s="133" t="s">
        <v>1155</v>
      </c>
      <c r="G42" s="19" t="s">
        <v>91</v>
      </c>
      <c r="H42" s="19"/>
      <c r="I42" s="150" t="s">
        <v>1088</v>
      </c>
      <c r="J42" s="19" t="s">
        <v>91</v>
      </c>
      <c r="K42" s="200"/>
      <c r="L42" s="19"/>
      <c r="M42" s="277"/>
    </row>
    <row r="43" ht="14.25" customHeight="1">
      <c r="A43" s="133" t="s">
        <v>1156</v>
      </c>
      <c r="B43" s="133" t="s">
        <v>1157</v>
      </c>
      <c r="C43" s="133" t="s">
        <v>1158</v>
      </c>
      <c r="D43" s="133" t="s">
        <v>1159</v>
      </c>
      <c r="E43" s="133" t="s">
        <v>1160</v>
      </c>
      <c r="F43" s="133" t="s">
        <v>1160</v>
      </c>
      <c r="G43" s="19" t="s">
        <v>91</v>
      </c>
      <c r="H43" s="19"/>
      <c r="I43" s="150" t="s">
        <v>1088</v>
      </c>
      <c r="J43" s="19" t="s">
        <v>91</v>
      </c>
      <c r="K43" s="200"/>
      <c r="L43" s="19"/>
      <c r="M43" s="277"/>
    </row>
    <row r="44" ht="14.25" customHeight="1">
      <c r="A44" s="133" t="s">
        <v>1161</v>
      </c>
      <c r="B44" s="133" t="s">
        <v>1093</v>
      </c>
      <c r="C44" s="133" t="s">
        <v>1162</v>
      </c>
      <c r="D44" s="133" t="s">
        <v>420</v>
      </c>
      <c r="E44" s="133" t="s">
        <v>1163</v>
      </c>
      <c r="F44" s="133" t="s">
        <v>1163</v>
      </c>
      <c r="G44" s="19" t="s">
        <v>91</v>
      </c>
      <c r="H44" s="19"/>
      <c r="I44" s="150" t="s">
        <v>1088</v>
      </c>
      <c r="J44" s="19" t="s">
        <v>91</v>
      </c>
      <c r="K44" s="200"/>
      <c r="L44" s="19"/>
      <c r="M44" s="277"/>
    </row>
    <row r="45" ht="14.25" customHeight="1">
      <c r="A45" s="133" t="s">
        <v>1164</v>
      </c>
      <c r="B45" s="133" t="s">
        <v>1165</v>
      </c>
      <c r="C45" s="133" t="s">
        <v>1166</v>
      </c>
      <c r="D45" s="133" t="s">
        <v>420</v>
      </c>
      <c r="E45" s="133" t="s">
        <v>1167</v>
      </c>
      <c r="F45" s="133" t="s">
        <v>1167</v>
      </c>
      <c r="G45" s="19" t="s">
        <v>91</v>
      </c>
      <c r="H45" s="19"/>
      <c r="I45" s="150" t="s">
        <v>1088</v>
      </c>
      <c r="J45" s="19" t="s">
        <v>91</v>
      </c>
      <c r="K45" s="200"/>
      <c r="L45" s="19"/>
      <c r="M45" s="277"/>
    </row>
    <row r="46" ht="14.25" customHeight="1">
      <c r="A46" s="133" t="s">
        <v>1168</v>
      </c>
      <c r="B46" s="133" t="s">
        <v>1169</v>
      </c>
      <c r="C46" s="133" t="s">
        <v>1170</v>
      </c>
      <c r="D46" s="133" t="s">
        <v>1086</v>
      </c>
      <c r="E46" s="133" t="s">
        <v>1171</v>
      </c>
      <c r="F46" s="133" t="s">
        <v>1171</v>
      </c>
      <c r="G46" s="19" t="s">
        <v>91</v>
      </c>
      <c r="H46" s="19"/>
      <c r="I46" s="150" t="s">
        <v>1088</v>
      </c>
      <c r="J46" s="19" t="s">
        <v>91</v>
      </c>
      <c r="K46" s="200"/>
      <c r="L46" s="19"/>
      <c r="M46" s="277"/>
    </row>
    <row r="47" ht="14.25" customHeight="1">
      <c r="A47" s="133" t="s">
        <v>1172</v>
      </c>
      <c r="B47" s="133" t="s">
        <v>1173</v>
      </c>
      <c r="C47" s="133" t="s">
        <v>432</v>
      </c>
      <c r="D47" s="133" t="s">
        <v>420</v>
      </c>
      <c r="E47" s="133" t="s">
        <v>1174</v>
      </c>
      <c r="F47" s="133" t="s">
        <v>1174</v>
      </c>
      <c r="G47" s="19" t="s">
        <v>91</v>
      </c>
      <c r="H47" s="19"/>
      <c r="I47" s="150" t="s">
        <v>1088</v>
      </c>
      <c r="J47" s="19" t="s">
        <v>91</v>
      </c>
      <c r="K47" s="200"/>
      <c r="L47" s="19"/>
      <c r="M47" s="277"/>
    </row>
    <row r="48" ht="14.25" customHeight="1">
      <c r="A48" s="133" t="s">
        <v>1175</v>
      </c>
      <c r="B48" s="133" t="s">
        <v>1176</v>
      </c>
      <c r="C48" s="133" t="s">
        <v>432</v>
      </c>
      <c r="D48" s="133" t="s">
        <v>420</v>
      </c>
      <c r="E48" s="133" t="s">
        <v>1177</v>
      </c>
      <c r="F48" s="133" t="s">
        <v>1177</v>
      </c>
      <c r="G48" s="19" t="s">
        <v>91</v>
      </c>
      <c r="H48" s="19"/>
      <c r="I48" s="150" t="s">
        <v>1088</v>
      </c>
      <c r="J48" s="19" t="s">
        <v>91</v>
      </c>
      <c r="K48" s="200"/>
      <c r="L48" s="19"/>
      <c r="M48" s="277"/>
    </row>
    <row r="49" ht="14.25" customHeight="1">
      <c r="A49" s="133" t="s">
        <v>1178</v>
      </c>
      <c r="B49" s="133" t="s">
        <v>1179</v>
      </c>
      <c r="C49" s="133" t="s">
        <v>1180</v>
      </c>
      <c r="D49" s="133" t="s">
        <v>420</v>
      </c>
      <c r="E49" s="133" t="s">
        <v>1181</v>
      </c>
      <c r="F49" s="133" t="s">
        <v>1181</v>
      </c>
      <c r="G49" s="19" t="s">
        <v>91</v>
      </c>
      <c r="H49" s="19"/>
      <c r="I49" s="150" t="s">
        <v>1088</v>
      </c>
      <c r="J49" s="19" t="s">
        <v>91</v>
      </c>
      <c r="K49" s="200"/>
      <c r="L49" s="19"/>
      <c r="M49" s="277"/>
    </row>
    <row r="50" ht="14.25" customHeight="1">
      <c r="A50" s="278" t="s">
        <v>1182</v>
      </c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59"/>
      <c r="N50" s="280"/>
    </row>
    <row r="51" ht="14.25" customHeight="1">
      <c r="A51" s="133" t="s">
        <v>1183</v>
      </c>
      <c r="B51" s="133" t="s">
        <v>1184</v>
      </c>
      <c r="C51" s="133" t="s">
        <v>1185</v>
      </c>
      <c r="D51" s="133" t="s">
        <v>420</v>
      </c>
      <c r="E51" s="133" t="s">
        <v>493</v>
      </c>
      <c r="F51" s="133" t="s">
        <v>493</v>
      </c>
      <c r="G51" s="19" t="s">
        <v>91</v>
      </c>
      <c r="H51" s="19"/>
      <c r="I51" s="150" t="s">
        <v>1088</v>
      </c>
      <c r="J51" s="150" t="s">
        <v>91</v>
      </c>
      <c r="K51" s="200"/>
      <c r="L51" s="19"/>
      <c r="M51" s="277"/>
    </row>
    <row r="52" ht="14.25" customHeight="1">
      <c r="A52" s="133" t="s">
        <v>1186</v>
      </c>
      <c r="B52" s="133" t="s">
        <v>1187</v>
      </c>
      <c r="C52" s="133" t="s">
        <v>1188</v>
      </c>
      <c r="D52" s="133" t="s">
        <v>420</v>
      </c>
      <c r="E52" s="133" t="s">
        <v>1189</v>
      </c>
      <c r="F52" s="133" t="s">
        <v>1189</v>
      </c>
      <c r="G52" s="19" t="s">
        <v>91</v>
      </c>
      <c r="H52" s="19"/>
      <c r="I52" s="150" t="s">
        <v>1088</v>
      </c>
      <c r="J52" s="150" t="s">
        <v>91</v>
      </c>
      <c r="K52" s="200"/>
      <c r="L52" s="19"/>
      <c r="M52" s="277"/>
    </row>
    <row r="53" ht="14.25" customHeight="1">
      <c r="A53" s="133" t="s">
        <v>1190</v>
      </c>
      <c r="B53" s="133" t="s">
        <v>1191</v>
      </c>
      <c r="C53" s="133" t="s">
        <v>1192</v>
      </c>
      <c r="D53" s="133" t="s">
        <v>420</v>
      </c>
      <c r="E53" s="133" t="s">
        <v>1189</v>
      </c>
      <c r="F53" s="133" t="s">
        <v>1189</v>
      </c>
      <c r="G53" s="19" t="s">
        <v>91</v>
      </c>
      <c r="H53" s="19"/>
      <c r="I53" s="150" t="s">
        <v>1088</v>
      </c>
      <c r="J53" s="150" t="s">
        <v>91</v>
      </c>
      <c r="K53" s="200"/>
      <c r="L53" s="19"/>
      <c r="M53" s="277"/>
    </row>
    <row r="54" ht="14.25" customHeight="1">
      <c r="A54" s="133" t="s">
        <v>1193</v>
      </c>
      <c r="B54" s="133" t="s">
        <v>1194</v>
      </c>
      <c r="C54" s="133" t="s">
        <v>1195</v>
      </c>
      <c r="D54" s="133" t="s">
        <v>420</v>
      </c>
      <c r="E54" s="133" t="s">
        <v>1189</v>
      </c>
      <c r="F54" s="133" t="s">
        <v>1189</v>
      </c>
      <c r="G54" s="19" t="s">
        <v>91</v>
      </c>
      <c r="H54" s="19"/>
      <c r="I54" s="150" t="s">
        <v>1088</v>
      </c>
      <c r="J54" s="150" t="s">
        <v>91</v>
      </c>
      <c r="K54" s="200"/>
      <c r="L54" s="19"/>
      <c r="M54" s="277"/>
    </row>
    <row r="55" ht="14.25" customHeight="1">
      <c r="A55" s="133" t="s">
        <v>1196</v>
      </c>
      <c r="B55" s="133" t="s">
        <v>1197</v>
      </c>
      <c r="C55" s="133" t="s">
        <v>1198</v>
      </c>
      <c r="D55" s="133" t="s">
        <v>420</v>
      </c>
      <c r="E55" s="133" t="s">
        <v>1199</v>
      </c>
      <c r="F55" s="133" t="s">
        <v>1199</v>
      </c>
      <c r="G55" s="19" t="s">
        <v>91</v>
      </c>
      <c r="H55" s="19"/>
      <c r="I55" s="150" t="s">
        <v>1088</v>
      </c>
      <c r="J55" s="150" t="s">
        <v>91</v>
      </c>
      <c r="K55" s="200"/>
      <c r="L55" s="19"/>
      <c r="M55" s="277"/>
    </row>
    <row r="56" ht="14.25" customHeight="1">
      <c r="A56" s="133" t="s">
        <v>1200</v>
      </c>
      <c r="B56" s="133" t="s">
        <v>1201</v>
      </c>
      <c r="C56" s="133" t="s">
        <v>1202</v>
      </c>
      <c r="D56" s="133" t="s">
        <v>1203</v>
      </c>
      <c r="E56" s="133" t="s">
        <v>1204</v>
      </c>
      <c r="F56" s="133" t="s">
        <v>1204</v>
      </c>
      <c r="G56" s="19" t="s">
        <v>91</v>
      </c>
      <c r="H56" s="19"/>
      <c r="I56" s="150" t="s">
        <v>1088</v>
      </c>
      <c r="J56" s="150" t="s">
        <v>91</v>
      </c>
      <c r="K56" s="200"/>
      <c r="L56" s="19"/>
      <c r="M56" s="277"/>
    </row>
    <row r="57" ht="14.25" customHeight="1">
      <c r="A57" s="133" t="s">
        <v>1205</v>
      </c>
      <c r="B57" s="133" t="s">
        <v>1206</v>
      </c>
      <c r="C57" s="133" t="s">
        <v>1207</v>
      </c>
      <c r="D57" s="133" t="s">
        <v>1086</v>
      </c>
      <c r="E57" s="133" t="s">
        <v>1208</v>
      </c>
      <c r="F57" s="133" t="s">
        <v>1208</v>
      </c>
      <c r="G57" s="19" t="s">
        <v>91</v>
      </c>
      <c r="H57" s="19"/>
      <c r="I57" s="150" t="s">
        <v>1088</v>
      </c>
      <c r="J57" s="150" t="s">
        <v>91</v>
      </c>
      <c r="K57" s="200"/>
      <c r="L57" s="19"/>
      <c r="M57" s="277"/>
    </row>
    <row r="58" ht="14.25" customHeight="1">
      <c r="A58" s="133" t="s">
        <v>1209</v>
      </c>
      <c r="B58" s="133" t="s">
        <v>1210</v>
      </c>
      <c r="C58" s="133" t="s">
        <v>1211</v>
      </c>
      <c r="D58" s="133" t="s">
        <v>1086</v>
      </c>
      <c r="E58" s="133" t="s">
        <v>1212</v>
      </c>
      <c r="F58" s="133" t="s">
        <v>1212</v>
      </c>
      <c r="G58" s="19" t="s">
        <v>91</v>
      </c>
      <c r="H58" s="19"/>
      <c r="I58" s="150" t="s">
        <v>1088</v>
      </c>
      <c r="J58" s="150" t="s">
        <v>91</v>
      </c>
      <c r="K58" s="200"/>
      <c r="L58" s="19"/>
      <c r="M58" s="277"/>
    </row>
    <row r="59" ht="14.25" customHeight="1">
      <c r="A59" s="133" t="s">
        <v>1213</v>
      </c>
      <c r="B59" s="133" t="s">
        <v>1214</v>
      </c>
      <c r="C59" s="133" t="s">
        <v>1215</v>
      </c>
      <c r="D59" s="133" t="s">
        <v>1086</v>
      </c>
      <c r="E59" s="133" t="s">
        <v>1216</v>
      </c>
      <c r="F59" s="133" t="s">
        <v>1216</v>
      </c>
      <c r="G59" s="19" t="s">
        <v>91</v>
      </c>
      <c r="H59" s="19"/>
      <c r="I59" s="150" t="s">
        <v>1088</v>
      </c>
      <c r="J59" s="150" t="s">
        <v>91</v>
      </c>
      <c r="K59" s="200"/>
      <c r="L59" s="19"/>
      <c r="M59" s="277"/>
    </row>
    <row r="60" ht="14.25" customHeight="1">
      <c r="A60" s="133" t="s">
        <v>1217</v>
      </c>
      <c r="B60" s="133" t="s">
        <v>1218</v>
      </c>
      <c r="C60" s="133" t="s">
        <v>1219</v>
      </c>
      <c r="D60" s="133" t="s">
        <v>1086</v>
      </c>
      <c r="E60" s="133" t="s">
        <v>1220</v>
      </c>
      <c r="F60" s="133" t="s">
        <v>1220</v>
      </c>
      <c r="G60" s="19" t="s">
        <v>91</v>
      </c>
      <c r="H60" s="19"/>
      <c r="I60" s="150" t="s">
        <v>1088</v>
      </c>
      <c r="J60" s="150" t="s">
        <v>91</v>
      </c>
      <c r="K60" s="200"/>
      <c r="L60" s="19"/>
      <c r="M60" s="277"/>
    </row>
    <row r="61" ht="14.25" customHeight="1">
      <c r="A61" s="133" t="s">
        <v>1221</v>
      </c>
      <c r="B61" s="133" t="s">
        <v>1222</v>
      </c>
      <c r="C61" s="133" t="s">
        <v>1223</v>
      </c>
      <c r="D61" s="133" t="s">
        <v>420</v>
      </c>
      <c r="E61" s="133" t="s">
        <v>1224</v>
      </c>
      <c r="F61" s="133" t="s">
        <v>1224</v>
      </c>
      <c r="G61" s="19" t="s">
        <v>91</v>
      </c>
      <c r="H61" s="19"/>
      <c r="I61" s="150" t="s">
        <v>1088</v>
      </c>
      <c r="J61" s="150" t="s">
        <v>91</v>
      </c>
      <c r="K61" s="200"/>
      <c r="L61" s="19"/>
      <c r="M61" s="277"/>
    </row>
    <row r="62" ht="14.25" customHeight="1">
      <c r="A62" s="133" t="s">
        <v>1225</v>
      </c>
      <c r="B62" s="133" t="s">
        <v>1226</v>
      </c>
      <c r="C62" s="133" t="s">
        <v>1227</v>
      </c>
      <c r="D62" s="133" t="s">
        <v>420</v>
      </c>
      <c r="E62" s="133" t="s">
        <v>1228</v>
      </c>
      <c r="F62" s="133" t="s">
        <v>1228</v>
      </c>
      <c r="G62" s="19" t="s">
        <v>91</v>
      </c>
      <c r="H62" s="19"/>
      <c r="I62" s="150" t="s">
        <v>1088</v>
      </c>
      <c r="J62" s="150" t="s">
        <v>91</v>
      </c>
      <c r="K62" s="200"/>
      <c r="L62" s="19"/>
      <c r="M62" s="277"/>
    </row>
    <row r="63" ht="14.25" customHeight="1">
      <c r="A63" s="133" t="s">
        <v>1229</v>
      </c>
      <c r="B63" s="133" t="s">
        <v>1230</v>
      </c>
      <c r="C63" s="133" t="s">
        <v>1231</v>
      </c>
      <c r="D63" s="133" t="s">
        <v>420</v>
      </c>
      <c r="E63" s="133" t="s">
        <v>1232</v>
      </c>
      <c r="F63" s="133" t="s">
        <v>1232</v>
      </c>
      <c r="G63" s="19" t="s">
        <v>91</v>
      </c>
      <c r="H63" s="19"/>
      <c r="I63" s="150" t="s">
        <v>1088</v>
      </c>
      <c r="J63" s="150" t="s">
        <v>91</v>
      </c>
      <c r="K63" s="200"/>
      <c r="L63" s="19"/>
      <c r="M63" s="277"/>
    </row>
    <row r="64" ht="14.25" customHeight="1">
      <c r="A64" s="133" t="s">
        <v>1233</v>
      </c>
      <c r="B64" s="133" t="s">
        <v>1234</v>
      </c>
      <c r="C64" s="133" t="s">
        <v>1235</v>
      </c>
      <c r="D64" s="133" t="s">
        <v>1159</v>
      </c>
      <c r="E64" s="133" t="s">
        <v>1236</v>
      </c>
      <c r="F64" s="133" t="s">
        <v>1236</v>
      </c>
      <c r="G64" s="19" t="s">
        <v>91</v>
      </c>
      <c r="H64" s="19"/>
      <c r="I64" s="150" t="s">
        <v>1088</v>
      </c>
      <c r="J64" s="150" t="s">
        <v>91</v>
      </c>
      <c r="K64" s="200"/>
      <c r="L64" s="19"/>
      <c r="M64" s="277"/>
    </row>
    <row r="65" ht="14.25" customHeight="1">
      <c r="A65" s="133" t="s">
        <v>1237</v>
      </c>
      <c r="B65" s="133" t="s">
        <v>1238</v>
      </c>
      <c r="C65" s="133" t="s">
        <v>1239</v>
      </c>
      <c r="D65" s="133" t="s">
        <v>1240</v>
      </c>
      <c r="E65" s="133" t="s">
        <v>1241</v>
      </c>
      <c r="F65" s="133" t="s">
        <v>1241</v>
      </c>
      <c r="G65" s="19" t="s">
        <v>91</v>
      </c>
      <c r="H65" s="19"/>
      <c r="I65" s="150" t="s">
        <v>1088</v>
      </c>
      <c r="J65" s="150" t="s">
        <v>91</v>
      </c>
      <c r="K65" s="200"/>
      <c r="L65" s="19"/>
      <c r="M65" s="277"/>
    </row>
    <row r="66" ht="14.25" customHeight="1">
      <c r="A66" s="133" t="s">
        <v>1242</v>
      </c>
      <c r="B66" s="133" t="s">
        <v>1243</v>
      </c>
      <c r="C66" s="133" t="s">
        <v>1244</v>
      </c>
      <c r="D66" s="133" t="s">
        <v>420</v>
      </c>
      <c r="E66" s="133" t="s">
        <v>1245</v>
      </c>
      <c r="F66" s="133" t="s">
        <v>1245</v>
      </c>
      <c r="G66" s="19" t="s">
        <v>91</v>
      </c>
      <c r="H66" s="19"/>
      <c r="I66" s="150" t="s">
        <v>1088</v>
      </c>
      <c r="J66" s="150" t="s">
        <v>91</v>
      </c>
      <c r="K66" s="200"/>
      <c r="L66" s="19"/>
      <c r="M66" s="277"/>
    </row>
    <row r="67" ht="14.25" customHeight="1">
      <c r="A67" s="133" t="s">
        <v>1246</v>
      </c>
      <c r="B67" s="133" t="s">
        <v>1247</v>
      </c>
      <c r="C67" s="133" t="s">
        <v>1248</v>
      </c>
      <c r="D67" s="133" t="s">
        <v>420</v>
      </c>
      <c r="E67" s="133" t="s">
        <v>1249</v>
      </c>
      <c r="F67" s="133" t="s">
        <v>1249</v>
      </c>
      <c r="G67" s="19" t="s">
        <v>91</v>
      </c>
      <c r="H67" s="19"/>
      <c r="I67" s="150" t="s">
        <v>1088</v>
      </c>
      <c r="J67" s="150" t="s">
        <v>91</v>
      </c>
      <c r="K67" s="200"/>
      <c r="L67" s="19"/>
      <c r="M67" s="277"/>
    </row>
    <row r="68" ht="14.25" customHeight="1">
      <c r="A68" s="133" t="s">
        <v>1250</v>
      </c>
      <c r="B68" s="133" t="s">
        <v>1251</v>
      </c>
      <c r="C68" s="133" t="s">
        <v>1252</v>
      </c>
      <c r="D68" s="133" t="s">
        <v>420</v>
      </c>
      <c r="E68" s="133" t="s">
        <v>1253</v>
      </c>
      <c r="F68" s="133" t="s">
        <v>1253</v>
      </c>
      <c r="G68" s="19" t="s">
        <v>91</v>
      </c>
      <c r="H68" s="19"/>
      <c r="I68" s="150" t="s">
        <v>1088</v>
      </c>
      <c r="J68" s="150" t="s">
        <v>91</v>
      </c>
      <c r="K68" s="200"/>
      <c r="L68" s="19"/>
      <c r="M68" s="277"/>
    </row>
    <row r="69" ht="14.25" customHeight="1">
      <c r="A69" s="133" t="s">
        <v>1254</v>
      </c>
      <c r="B69" s="133" t="s">
        <v>1255</v>
      </c>
      <c r="C69" s="133" t="s">
        <v>1256</v>
      </c>
      <c r="D69" s="133" t="s">
        <v>420</v>
      </c>
      <c r="E69" s="133" t="s">
        <v>1257</v>
      </c>
      <c r="F69" s="133" t="s">
        <v>1257</v>
      </c>
      <c r="G69" s="19" t="s">
        <v>91</v>
      </c>
      <c r="H69" s="19"/>
      <c r="I69" s="150" t="s">
        <v>1088</v>
      </c>
      <c r="J69" s="150" t="s">
        <v>91</v>
      </c>
      <c r="K69" s="200"/>
      <c r="L69" s="19"/>
      <c r="M69" s="277"/>
    </row>
    <row r="70" ht="14.25" customHeight="1">
      <c r="A70" s="133" t="s">
        <v>1258</v>
      </c>
      <c r="B70" s="133" t="s">
        <v>1259</v>
      </c>
      <c r="C70" s="133" t="s">
        <v>1260</v>
      </c>
      <c r="D70" s="133" t="s">
        <v>420</v>
      </c>
      <c r="E70" s="133" t="s">
        <v>1261</v>
      </c>
      <c r="F70" s="133" t="s">
        <v>1261</v>
      </c>
      <c r="G70" s="19" t="s">
        <v>91</v>
      </c>
      <c r="H70" s="19"/>
      <c r="I70" s="150" t="s">
        <v>1088</v>
      </c>
      <c r="J70" s="150" t="s">
        <v>91</v>
      </c>
      <c r="K70" s="200"/>
      <c r="L70" s="19"/>
      <c r="M70" s="277"/>
    </row>
    <row r="71" ht="14.25" customHeight="1">
      <c r="A71" s="133" t="s">
        <v>1262</v>
      </c>
      <c r="B71" s="133" t="s">
        <v>1263</v>
      </c>
      <c r="C71" s="133" t="s">
        <v>1264</v>
      </c>
      <c r="D71" s="133" t="s">
        <v>1265</v>
      </c>
      <c r="E71" s="133" t="s">
        <v>493</v>
      </c>
      <c r="F71" s="133" t="s">
        <v>493</v>
      </c>
      <c r="G71" s="19" t="s">
        <v>91</v>
      </c>
      <c r="H71" s="19"/>
      <c r="I71" s="150" t="s">
        <v>1088</v>
      </c>
      <c r="J71" s="150" t="s">
        <v>91</v>
      </c>
      <c r="K71" s="200"/>
      <c r="L71" s="19"/>
      <c r="M71" s="277"/>
    </row>
    <row r="72" ht="14.25" customHeight="1">
      <c r="A72" s="133" t="s">
        <v>1266</v>
      </c>
      <c r="B72" s="133" t="s">
        <v>1267</v>
      </c>
      <c r="C72" s="133" t="s">
        <v>1268</v>
      </c>
      <c r="D72" s="133" t="s">
        <v>1265</v>
      </c>
      <c r="E72" s="133" t="s">
        <v>493</v>
      </c>
      <c r="F72" s="133" t="s">
        <v>493</v>
      </c>
      <c r="G72" s="19" t="s">
        <v>91</v>
      </c>
      <c r="H72" s="19"/>
      <c r="I72" s="150" t="s">
        <v>1088</v>
      </c>
      <c r="J72" s="150" t="s">
        <v>91</v>
      </c>
      <c r="K72" s="200"/>
      <c r="L72" s="19"/>
      <c r="M72" s="277"/>
    </row>
    <row r="73" ht="14.25" customHeight="1">
      <c r="A73" s="133" t="s">
        <v>1269</v>
      </c>
      <c r="B73" s="133" t="s">
        <v>1270</v>
      </c>
      <c r="C73" s="133" t="s">
        <v>1271</v>
      </c>
      <c r="D73" s="133" t="s">
        <v>420</v>
      </c>
      <c r="E73" s="133" t="s">
        <v>1272</v>
      </c>
      <c r="F73" s="133" t="s">
        <v>1272</v>
      </c>
      <c r="G73" s="19" t="s">
        <v>91</v>
      </c>
      <c r="H73" s="195"/>
      <c r="I73" s="150" t="s">
        <v>1088</v>
      </c>
      <c r="J73" s="150" t="s">
        <v>91</v>
      </c>
      <c r="K73" s="200"/>
      <c r="L73" s="19"/>
      <c r="M73" s="277"/>
    </row>
    <row r="74" ht="14.25" customHeight="1">
      <c r="A74" s="133" t="s">
        <v>1273</v>
      </c>
      <c r="B74" s="133" t="s">
        <v>1274</v>
      </c>
      <c r="C74" s="133" t="s">
        <v>1188</v>
      </c>
      <c r="D74" s="133" t="s">
        <v>420</v>
      </c>
      <c r="E74" s="133" t="s">
        <v>1189</v>
      </c>
      <c r="F74" s="133" t="s">
        <v>1189</v>
      </c>
      <c r="G74" s="19" t="s">
        <v>91</v>
      </c>
      <c r="H74" s="195"/>
      <c r="I74" s="150" t="s">
        <v>1088</v>
      </c>
      <c r="J74" s="150" t="s">
        <v>91</v>
      </c>
      <c r="K74" s="200"/>
      <c r="L74" s="19"/>
      <c r="M74" s="277"/>
    </row>
    <row r="75" ht="14.25" customHeight="1">
      <c r="A75" s="133" t="s">
        <v>1275</v>
      </c>
      <c r="B75" s="133" t="s">
        <v>1276</v>
      </c>
      <c r="C75" s="133" t="s">
        <v>1192</v>
      </c>
      <c r="D75" s="133" t="s">
        <v>420</v>
      </c>
      <c r="E75" s="133" t="s">
        <v>1189</v>
      </c>
      <c r="F75" s="133" t="s">
        <v>1189</v>
      </c>
      <c r="G75" s="19" t="s">
        <v>91</v>
      </c>
      <c r="H75" s="195"/>
      <c r="I75" s="150" t="s">
        <v>1088</v>
      </c>
      <c r="J75" s="150" t="s">
        <v>91</v>
      </c>
      <c r="K75" s="200"/>
      <c r="L75" s="19"/>
      <c r="M75" s="277"/>
    </row>
    <row r="76" ht="14.25" customHeight="1">
      <c r="A76" s="133" t="s">
        <v>1277</v>
      </c>
      <c r="B76" s="133" t="s">
        <v>1278</v>
      </c>
      <c r="C76" s="133" t="s">
        <v>1198</v>
      </c>
      <c r="D76" s="133" t="s">
        <v>420</v>
      </c>
      <c r="E76" s="133" t="s">
        <v>1279</v>
      </c>
      <c r="F76" s="133" t="s">
        <v>1279</v>
      </c>
      <c r="G76" s="19" t="s">
        <v>91</v>
      </c>
      <c r="H76" s="195"/>
      <c r="I76" s="150" t="s">
        <v>1088</v>
      </c>
      <c r="J76" s="150" t="s">
        <v>91</v>
      </c>
      <c r="K76" s="200"/>
      <c r="L76" s="19"/>
      <c r="M76" s="277"/>
    </row>
    <row r="77" ht="14.25" customHeight="1"/>
    <row r="78" ht="14.25" customHeight="1">
      <c r="D78" s="229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14">
    <mergeCell ref="F31:F33"/>
    <mergeCell ref="G31:L31"/>
    <mergeCell ref="M31:M33"/>
    <mergeCell ref="G32:I32"/>
    <mergeCell ref="J32:L32"/>
    <mergeCell ref="A34:M34"/>
    <mergeCell ref="A50:M50"/>
    <mergeCell ref="B1:F1"/>
    <mergeCell ref="B2:F2"/>
    <mergeCell ref="A31:A33"/>
    <mergeCell ref="B31:B33"/>
    <mergeCell ref="C31:C33"/>
    <mergeCell ref="D31:D33"/>
    <mergeCell ref="E31:E33"/>
  </mergeCells>
  <dataValidations>
    <dataValidation type="list" allowBlank="1" showErrorMessage="1" sqref="G35:G49 J35:J49 G51:G76 J51:J7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9.86"/>
    <col customWidth="1" min="3" max="3" width="36.86"/>
    <col customWidth="1" min="4" max="4" width="43.29"/>
    <col customWidth="1" min="5" max="6" width="49.86"/>
    <col customWidth="1" min="7" max="7" width="14.57"/>
    <col customWidth="1" min="8" max="8" width="19.29"/>
    <col customWidth="1" min="9" max="9" width="20.43"/>
    <col customWidth="1" min="10" max="10" width="14.57"/>
    <col customWidth="1" min="11" max="11" width="19.29"/>
    <col customWidth="1" min="12" max="12" width="20.43"/>
    <col customWidth="1" min="13" max="13" width="16.0"/>
    <col customWidth="1" min="14" max="26" width="8.71"/>
  </cols>
  <sheetData>
    <row r="1" ht="14.25" customHeight="1">
      <c r="A1" s="185" t="s">
        <v>67</v>
      </c>
      <c r="B1" s="140" t="s">
        <v>68</v>
      </c>
      <c r="C1" s="101"/>
      <c r="D1" s="101"/>
      <c r="E1" s="101"/>
      <c r="F1" s="102"/>
    </row>
    <row r="2" ht="14.25" customHeight="1">
      <c r="A2" s="185" t="s">
        <v>69</v>
      </c>
      <c r="B2" s="186" t="s">
        <v>1280</v>
      </c>
      <c r="C2" s="101"/>
      <c r="D2" s="101"/>
      <c r="E2" s="101"/>
      <c r="F2" s="102"/>
    </row>
    <row r="3" ht="14.25" customHeight="1">
      <c r="A3" s="187"/>
      <c r="B3" s="171" t="s">
        <v>42</v>
      </c>
      <c r="C3" s="171" t="s">
        <v>43</v>
      </c>
      <c r="D3" s="171" t="s">
        <v>70</v>
      </c>
      <c r="E3" s="158" t="s">
        <v>45</v>
      </c>
      <c r="F3" s="171" t="s">
        <v>340</v>
      </c>
    </row>
    <row r="4" ht="14.25" customHeight="1">
      <c r="A4" s="50" t="s">
        <v>73</v>
      </c>
      <c r="B4" s="188">
        <v>33.0</v>
      </c>
      <c r="C4" s="188">
        <v>0.0</v>
      </c>
      <c r="D4" s="188">
        <v>0.0</v>
      </c>
      <c r="E4" s="188">
        <v>0.0</v>
      </c>
      <c r="F4" s="188">
        <v>33.0</v>
      </c>
    </row>
    <row r="5" ht="14.25" customHeight="1">
      <c r="A5" s="50" t="s">
        <v>74</v>
      </c>
      <c r="B5" s="188">
        <v>20.0</v>
      </c>
      <c r="C5" s="188">
        <v>0.0</v>
      </c>
      <c r="D5" s="188">
        <v>0.0</v>
      </c>
      <c r="E5" s="188">
        <v>0.0</v>
      </c>
      <c r="F5" s="188">
        <v>20.0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189" t="s">
        <v>75</v>
      </c>
      <c r="B27" s="281" t="s">
        <v>7</v>
      </c>
      <c r="C27" s="189" t="s">
        <v>176</v>
      </c>
      <c r="D27" s="189" t="s">
        <v>77</v>
      </c>
      <c r="E27" s="190" t="s">
        <v>78</v>
      </c>
      <c r="F27" s="189" t="s">
        <v>79</v>
      </c>
      <c r="G27" s="191" t="s">
        <v>80</v>
      </c>
      <c r="H27" s="101"/>
      <c r="I27" s="101"/>
      <c r="J27" s="101"/>
      <c r="K27" s="101"/>
      <c r="L27" s="102"/>
      <c r="M27" s="189" t="s">
        <v>81</v>
      </c>
    </row>
    <row r="28" ht="14.25" customHeight="1">
      <c r="A28" s="26"/>
      <c r="B28" s="26"/>
      <c r="C28" s="26"/>
      <c r="D28" s="26"/>
      <c r="E28" s="26"/>
      <c r="F28" s="26"/>
      <c r="G28" s="191" t="s">
        <v>50</v>
      </c>
      <c r="H28" s="101"/>
      <c r="I28" s="102"/>
      <c r="J28" s="191" t="s">
        <v>51</v>
      </c>
      <c r="K28" s="101"/>
      <c r="L28" s="102"/>
      <c r="M28" s="26"/>
    </row>
    <row r="29" ht="14.25" customHeight="1">
      <c r="A29" s="28"/>
      <c r="B29" s="28"/>
      <c r="C29" s="28"/>
      <c r="D29" s="28"/>
      <c r="E29" s="28"/>
      <c r="F29" s="28"/>
      <c r="G29" s="192" t="s">
        <v>82</v>
      </c>
      <c r="H29" s="193" t="s">
        <v>83</v>
      </c>
      <c r="I29" s="192" t="s">
        <v>84</v>
      </c>
      <c r="J29" s="192" t="s">
        <v>82</v>
      </c>
      <c r="K29" s="192" t="s">
        <v>83</v>
      </c>
      <c r="L29" s="192" t="s">
        <v>84</v>
      </c>
      <c r="M29" s="28"/>
    </row>
    <row r="30" ht="14.25" customHeight="1">
      <c r="A30" s="194" t="s">
        <v>1281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2"/>
    </row>
    <row r="31" ht="14.25" customHeight="1">
      <c r="A31" s="282" t="s">
        <v>1282</v>
      </c>
      <c r="B31" s="111" t="s">
        <v>1283</v>
      </c>
      <c r="C31" s="283" t="s">
        <v>1284</v>
      </c>
      <c r="D31" s="283" t="s">
        <v>1285</v>
      </c>
      <c r="E31" s="283" t="s">
        <v>1286</v>
      </c>
      <c r="F31" s="283" t="s">
        <v>1286</v>
      </c>
      <c r="G31" s="19" t="s">
        <v>91</v>
      </c>
      <c r="H31" s="195">
        <v>46134.0</v>
      </c>
      <c r="I31" s="150" t="s">
        <v>92</v>
      </c>
      <c r="J31" s="19" t="s">
        <v>91</v>
      </c>
      <c r="K31" s="200"/>
      <c r="L31" s="19"/>
      <c r="M31" s="187"/>
    </row>
    <row r="32" ht="14.25" customHeight="1">
      <c r="A32" s="282" t="s">
        <v>1287</v>
      </c>
      <c r="B32" s="111" t="s">
        <v>858</v>
      </c>
      <c r="C32" s="283" t="s">
        <v>1288</v>
      </c>
      <c r="D32" s="283" t="s">
        <v>860</v>
      </c>
      <c r="E32" s="283" t="s">
        <v>1289</v>
      </c>
      <c r="F32" s="283" t="s">
        <v>1289</v>
      </c>
      <c r="G32" s="19" t="s">
        <v>91</v>
      </c>
      <c r="H32" s="195">
        <v>46134.0</v>
      </c>
      <c r="I32" s="150" t="s">
        <v>92</v>
      </c>
      <c r="J32" s="19" t="s">
        <v>91</v>
      </c>
      <c r="K32" s="200"/>
      <c r="L32" s="19"/>
      <c r="M32" s="187"/>
    </row>
    <row r="33" ht="14.25" customHeight="1">
      <c r="A33" s="282" t="s">
        <v>1290</v>
      </c>
      <c r="B33" s="111" t="s">
        <v>1291</v>
      </c>
      <c r="C33" s="283" t="s">
        <v>1288</v>
      </c>
      <c r="D33" s="283" t="s">
        <v>1292</v>
      </c>
      <c r="E33" s="283" t="s">
        <v>1293</v>
      </c>
      <c r="F33" s="283" t="s">
        <v>1293</v>
      </c>
      <c r="G33" s="19" t="s">
        <v>91</v>
      </c>
      <c r="H33" s="195">
        <v>46134.0</v>
      </c>
      <c r="I33" s="150" t="s">
        <v>92</v>
      </c>
      <c r="J33" s="19" t="s">
        <v>91</v>
      </c>
      <c r="K33" s="200"/>
      <c r="L33" s="19"/>
      <c r="M33" s="187"/>
    </row>
    <row r="34" ht="14.25" customHeight="1">
      <c r="A34" s="282" t="s">
        <v>1294</v>
      </c>
      <c r="B34" s="111" t="s">
        <v>1295</v>
      </c>
      <c r="C34" s="283" t="s">
        <v>1288</v>
      </c>
      <c r="D34" s="283" t="s">
        <v>1292</v>
      </c>
      <c r="E34" s="283" t="s">
        <v>1296</v>
      </c>
      <c r="F34" s="283" t="s">
        <v>1296</v>
      </c>
      <c r="G34" s="19" t="s">
        <v>91</v>
      </c>
      <c r="H34" s="195">
        <v>46134.0</v>
      </c>
      <c r="I34" s="150" t="s">
        <v>92</v>
      </c>
      <c r="J34" s="19" t="s">
        <v>91</v>
      </c>
      <c r="K34" s="200"/>
      <c r="L34" s="19"/>
      <c r="M34" s="187"/>
    </row>
    <row r="35" ht="14.25" customHeight="1">
      <c r="A35" s="282" t="s">
        <v>1297</v>
      </c>
      <c r="B35" s="111" t="s">
        <v>1298</v>
      </c>
      <c r="C35" s="283" t="s">
        <v>1299</v>
      </c>
      <c r="D35" s="283" t="s">
        <v>1300</v>
      </c>
      <c r="E35" s="283" t="s">
        <v>1301</v>
      </c>
      <c r="F35" s="283" t="s">
        <v>1301</v>
      </c>
      <c r="G35" s="19" t="s">
        <v>91</v>
      </c>
      <c r="H35" s="195">
        <v>46134.0</v>
      </c>
      <c r="I35" s="150" t="s">
        <v>92</v>
      </c>
      <c r="J35" s="19" t="s">
        <v>91</v>
      </c>
      <c r="K35" s="200"/>
      <c r="L35" s="19"/>
      <c r="M35" s="187"/>
    </row>
    <row r="36" ht="14.25" customHeight="1">
      <c r="A36" s="282" t="s">
        <v>1302</v>
      </c>
      <c r="B36" s="111" t="s">
        <v>1303</v>
      </c>
      <c r="C36" s="283" t="s">
        <v>1288</v>
      </c>
      <c r="D36" s="283" t="s">
        <v>1304</v>
      </c>
      <c r="E36" s="283" t="s">
        <v>1305</v>
      </c>
      <c r="F36" s="283" t="s">
        <v>1305</v>
      </c>
      <c r="G36" s="19" t="s">
        <v>91</v>
      </c>
      <c r="H36" s="195">
        <v>46134.0</v>
      </c>
      <c r="I36" s="150" t="s">
        <v>92</v>
      </c>
      <c r="J36" s="19" t="s">
        <v>91</v>
      </c>
      <c r="K36" s="200"/>
      <c r="L36" s="19"/>
      <c r="M36" s="187"/>
    </row>
    <row r="37" ht="14.25" customHeight="1">
      <c r="A37" s="282" t="s">
        <v>1306</v>
      </c>
      <c r="B37" s="111" t="s">
        <v>1307</v>
      </c>
      <c r="C37" s="283" t="s">
        <v>1288</v>
      </c>
      <c r="D37" s="283" t="s">
        <v>1292</v>
      </c>
      <c r="E37" s="283" t="s">
        <v>1308</v>
      </c>
      <c r="F37" s="283" t="s">
        <v>1308</v>
      </c>
      <c r="G37" s="19" t="s">
        <v>91</v>
      </c>
      <c r="H37" s="195">
        <v>46134.0</v>
      </c>
      <c r="I37" s="150" t="s">
        <v>92</v>
      </c>
      <c r="J37" s="19" t="s">
        <v>91</v>
      </c>
      <c r="K37" s="200"/>
      <c r="L37" s="19"/>
      <c r="M37" s="187"/>
    </row>
    <row r="38" ht="14.25" customHeight="1">
      <c r="A38" s="282" t="s">
        <v>1309</v>
      </c>
      <c r="B38" s="111" t="s">
        <v>1310</v>
      </c>
      <c r="C38" s="283" t="s">
        <v>1288</v>
      </c>
      <c r="D38" s="283" t="s">
        <v>1311</v>
      </c>
      <c r="E38" s="283" t="s">
        <v>1312</v>
      </c>
      <c r="F38" s="283" t="s">
        <v>1312</v>
      </c>
      <c r="G38" s="19" t="s">
        <v>91</v>
      </c>
      <c r="H38" s="195">
        <v>46134.0</v>
      </c>
      <c r="I38" s="150" t="s">
        <v>92</v>
      </c>
      <c r="J38" s="19" t="s">
        <v>91</v>
      </c>
      <c r="K38" s="200"/>
      <c r="L38" s="19"/>
      <c r="M38" s="187"/>
    </row>
    <row r="39" ht="14.25" customHeight="1">
      <c r="A39" s="282" t="s">
        <v>1313</v>
      </c>
      <c r="B39" s="111" t="s">
        <v>883</v>
      </c>
      <c r="C39" s="283" t="s">
        <v>1288</v>
      </c>
      <c r="D39" s="283" t="s">
        <v>1292</v>
      </c>
      <c r="E39" s="283" t="s">
        <v>1314</v>
      </c>
      <c r="F39" s="283" t="s">
        <v>1314</v>
      </c>
      <c r="G39" s="19" t="s">
        <v>91</v>
      </c>
      <c r="H39" s="195">
        <v>46134.0</v>
      </c>
      <c r="I39" s="150" t="s">
        <v>92</v>
      </c>
      <c r="J39" s="19" t="s">
        <v>91</v>
      </c>
      <c r="K39" s="200"/>
      <c r="L39" s="19"/>
      <c r="M39" s="187"/>
    </row>
    <row r="40" ht="14.25" customHeight="1">
      <c r="A40" s="282" t="s">
        <v>1315</v>
      </c>
      <c r="B40" s="111" t="s">
        <v>1316</v>
      </c>
      <c r="C40" s="283" t="s">
        <v>1317</v>
      </c>
      <c r="D40" s="283" t="s">
        <v>1318</v>
      </c>
      <c r="E40" s="283" t="s">
        <v>1319</v>
      </c>
      <c r="F40" s="283" t="s">
        <v>1319</v>
      </c>
      <c r="G40" s="19" t="s">
        <v>91</v>
      </c>
      <c r="H40" s="195">
        <v>46134.0</v>
      </c>
      <c r="I40" s="150" t="s">
        <v>92</v>
      </c>
      <c r="J40" s="19" t="s">
        <v>91</v>
      </c>
      <c r="K40" s="200"/>
      <c r="L40" s="19"/>
      <c r="M40" s="187"/>
    </row>
    <row r="41" ht="14.25" customHeight="1">
      <c r="A41" s="282" t="s">
        <v>1320</v>
      </c>
      <c r="B41" s="111" t="s">
        <v>1321</v>
      </c>
      <c r="C41" s="283" t="s">
        <v>1322</v>
      </c>
      <c r="D41" s="283" t="s">
        <v>895</v>
      </c>
      <c r="E41" s="283" t="s">
        <v>1323</v>
      </c>
      <c r="F41" s="283" t="s">
        <v>1323</v>
      </c>
      <c r="G41" s="19" t="s">
        <v>91</v>
      </c>
      <c r="H41" s="195">
        <v>46134.0</v>
      </c>
      <c r="I41" s="150" t="s">
        <v>92</v>
      </c>
      <c r="J41" s="19" t="s">
        <v>91</v>
      </c>
      <c r="K41" s="200"/>
      <c r="L41" s="19"/>
      <c r="M41" s="187"/>
    </row>
    <row r="42" ht="14.25" customHeight="1">
      <c r="A42" s="282" t="s">
        <v>1324</v>
      </c>
      <c r="B42" s="111" t="s">
        <v>1325</v>
      </c>
      <c r="C42" s="283" t="s">
        <v>1288</v>
      </c>
      <c r="D42" s="283" t="s">
        <v>1326</v>
      </c>
      <c r="E42" s="283" t="s">
        <v>1327</v>
      </c>
      <c r="F42" s="283" t="s">
        <v>1327</v>
      </c>
      <c r="G42" s="19" t="s">
        <v>91</v>
      </c>
      <c r="H42" s="195">
        <v>46134.0</v>
      </c>
      <c r="I42" s="150" t="s">
        <v>92</v>
      </c>
      <c r="J42" s="19" t="s">
        <v>91</v>
      </c>
      <c r="K42" s="200"/>
      <c r="L42" s="19"/>
      <c r="M42" s="187"/>
    </row>
    <row r="43" ht="14.25" customHeight="1">
      <c r="A43" s="282" t="s">
        <v>1328</v>
      </c>
      <c r="B43" s="111" t="s">
        <v>1329</v>
      </c>
      <c r="C43" s="283" t="s">
        <v>1330</v>
      </c>
      <c r="D43" s="283" t="s">
        <v>1292</v>
      </c>
      <c r="E43" s="283" t="s">
        <v>1331</v>
      </c>
      <c r="F43" s="283" t="s">
        <v>1331</v>
      </c>
      <c r="G43" s="19" t="s">
        <v>91</v>
      </c>
      <c r="H43" s="195">
        <v>46134.0</v>
      </c>
      <c r="I43" s="150" t="s">
        <v>92</v>
      </c>
      <c r="J43" s="19" t="s">
        <v>91</v>
      </c>
      <c r="K43" s="200"/>
      <c r="L43" s="19"/>
      <c r="M43" s="187"/>
    </row>
    <row r="44" ht="14.25" customHeight="1">
      <c r="A44" s="198" t="s">
        <v>1332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2"/>
      <c r="N44" s="284"/>
    </row>
    <row r="45" ht="14.25" customHeight="1">
      <c r="A45" s="282" t="s">
        <v>1333</v>
      </c>
      <c r="B45" s="111" t="s">
        <v>1334</v>
      </c>
      <c r="C45" s="283" t="s">
        <v>1335</v>
      </c>
      <c r="D45" s="283" t="s">
        <v>1336</v>
      </c>
      <c r="E45" s="283" t="s">
        <v>1337</v>
      </c>
      <c r="F45" s="283" t="s">
        <v>1337</v>
      </c>
      <c r="G45" s="19" t="s">
        <v>91</v>
      </c>
      <c r="H45" s="195">
        <v>46134.0</v>
      </c>
      <c r="I45" s="150" t="s">
        <v>92</v>
      </c>
      <c r="J45" s="19" t="s">
        <v>91</v>
      </c>
      <c r="K45" s="200"/>
      <c r="L45" s="19"/>
      <c r="M45" s="187"/>
    </row>
    <row r="46" ht="14.25" customHeight="1">
      <c r="A46" s="282" t="s">
        <v>1338</v>
      </c>
      <c r="B46" s="111" t="s">
        <v>1339</v>
      </c>
      <c r="C46" s="283" t="s">
        <v>1340</v>
      </c>
      <c r="D46" s="283" t="s">
        <v>1341</v>
      </c>
      <c r="E46" s="283" t="s">
        <v>1337</v>
      </c>
      <c r="F46" s="283" t="s">
        <v>1337</v>
      </c>
      <c r="G46" s="19" t="s">
        <v>91</v>
      </c>
      <c r="H46" s="195">
        <v>46134.0</v>
      </c>
      <c r="I46" s="150" t="s">
        <v>92</v>
      </c>
      <c r="J46" s="19" t="s">
        <v>91</v>
      </c>
      <c r="K46" s="200"/>
      <c r="L46" s="19"/>
      <c r="M46" s="187"/>
    </row>
    <row r="47" ht="14.25" customHeight="1">
      <c r="A47" s="282" t="s">
        <v>1342</v>
      </c>
      <c r="B47" s="111" t="s">
        <v>1343</v>
      </c>
      <c r="C47" s="283" t="s">
        <v>1288</v>
      </c>
      <c r="D47" s="283" t="s">
        <v>1344</v>
      </c>
      <c r="E47" s="283" t="s">
        <v>1337</v>
      </c>
      <c r="F47" s="283" t="s">
        <v>1337</v>
      </c>
      <c r="G47" s="19" t="s">
        <v>91</v>
      </c>
      <c r="H47" s="195">
        <v>46134.0</v>
      </c>
      <c r="I47" s="150" t="s">
        <v>92</v>
      </c>
      <c r="J47" s="19" t="s">
        <v>91</v>
      </c>
      <c r="K47" s="200"/>
      <c r="L47" s="19"/>
      <c r="M47" s="187"/>
    </row>
    <row r="48" ht="14.25" customHeight="1">
      <c r="A48" s="282" t="s">
        <v>1345</v>
      </c>
      <c r="B48" s="111" t="s">
        <v>1346</v>
      </c>
      <c r="C48" s="283" t="s">
        <v>1347</v>
      </c>
      <c r="D48" s="283" t="s">
        <v>1348</v>
      </c>
      <c r="E48" s="283" t="s">
        <v>1337</v>
      </c>
      <c r="F48" s="283" t="s">
        <v>1337</v>
      </c>
      <c r="G48" s="19" t="s">
        <v>91</v>
      </c>
      <c r="H48" s="195">
        <v>46134.0</v>
      </c>
      <c r="I48" s="150" t="s">
        <v>92</v>
      </c>
      <c r="J48" s="19" t="s">
        <v>91</v>
      </c>
      <c r="K48" s="200"/>
      <c r="L48" s="19"/>
      <c r="M48" s="187"/>
    </row>
    <row r="49" ht="14.25" customHeight="1">
      <c r="A49" s="282" t="s">
        <v>1349</v>
      </c>
      <c r="B49" s="111" t="s">
        <v>1350</v>
      </c>
      <c r="C49" s="283" t="s">
        <v>1351</v>
      </c>
      <c r="D49" s="283" t="s">
        <v>1292</v>
      </c>
      <c r="E49" s="283" t="s">
        <v>1337</v>
      </c>
      <c r="F49" s="283" t="s">
        <v>1337</v>
      </c>
      <c r="G49" s="19" t="s">
        <v>91</v>
      </c>
      <c r="H49" s="195">
        <v>46134.0</v>
      </c>
      <c r="I49" s="150" t="s">
        <v>92</v>
      </c>
      <c r="J49" s="19" t="s">
        <v>91</v>
      </c>
      <c r="K49" s="200"/>
      <c r="L49" s="19"/>
      <c r="M49" s="187"/>
    </row>
    <row r="50" ht="14.25" customHeight="1">
      <c r="A50" s="282" t="s">
        <v>1352</v>
      </c>
      <c r="B50" s="111" t="s">
        <v>1353</v>
      </c>
      <c r="C50" s="283" t="s">
        <v>1354</v>
      </c>
      <c r="D50" s="283" t="s">
        <v>1292</v>
      </c>
      <c r="E50" s="283" t="s">
        <v>1337</v>
      </c>
      <c r="F50" s="283" t="s">
        <v>1337</v>
      </c>
      <c r="G50" s="19" t="s">
        <v>91</v>
      </c>
      <c r="H50" s="195">
        <v>46134.0</v>
      </c>
      <c r="I50" s="150" t="s">
        <v>92</v>
      </c>
      <c r="J50" s="19" t="s">
        <v>91</v>
      </c>
      <c r="K50" s="200"/>
      <c r="L50" s="19"/>
      <c r="M50" s="187"/>
    </row>
    <row r="51" ht="14.25" customHeight="1">
      <c r="A51" s="282" t="s">
        <v>1355</v>
      </c>
      <c r="B51" s="111" t="s">
        <v>1356</v>
      </c>
      <c r="C51" s="283" t="s">
        <v>1357</v>
      </c>
      <c r="D51" s="283" t="s">
        <v>1292</v>
      </c>
      <c r="E51" s="283" t="s">
        <v>1337</v>
      </c>
      <c r="F51" s="283" t="s">
        <v>1337</v>
      </c>
      <c r="G51" s="19" t="s">
        <v>91</v>
      </c>
      <c r="H51" s="195">
        <v>46134.0</v>
      </c>
      <c r="I51" s="150" t="s">
        <v>92</v>
      </c>
      <c r="J51" s="19" t="s">
        <v>91</v>
      </c>
      <c r="K51" s="200"/>
      <c r="L51" s="19"/>
      <c r="M51" s="187"/>
    </row>
    <row r="52" ht="14.25" customHeight="1">
      <c r="A52" s="282" t="s">
        <v>1358</v>
      </c>
      <c r="B52" s="111" t="s">
        <v>1359</v>
      </c>
      <c r="C52" s="283" t="s">
        <v>1360</v>
      </c>
      <c r="D52" s="283" t="s">
        <v>1361</v>
      </c>
      <c r="E52" s="283" t="s">
        <v>1337</v>
      </c>
      <c r="F52" s="283" t="s">
        <v>1337</v>
      </c>
      <c r="G52" s="19" t="s">
        <v>91</v>
      </c>
      <c r="H52" s="195">
        <v>46134.0</v>
      </c>
      <c r="I52" s="150" t="s">
        <v>92</v>
      </c>
      <c r="J52" s="19" t="s">
        <v>91</v>
      </c>
      <c r="K52" s="285"/>
      <c r="L52" s="285"/>
      <c r="M52" s="285"/>
    </row>
    <row r="53" ht="14.25" customHeight="1">
      <c r="A53" s="282" t="s">
        <v>1362</v>
      </c>
      <c r="B53" s="111" t="s">
        <v>1363</v>
      </c>
      <c r="C53" s="283" t="s">
        <v>1364</v>
      </c>
      <c r="D53" s="283" t="s">
        <v>1365</v>
      </c>
      <c r="E53" s="283" t="s">
        <v>1337</v>
      </c>
      <c r="F53" s="283" t="s">
        <v>1337</v>
      </c>
      <c r="G53" s="19" t="s">
        <v>91</v>
      </c>
      <c r="H53" s="195">
        <v>46134.0</v>
      </c>
      <c r="I53" s="150" t="s">
        <v>92</v>
      </c>
      <c r="J53" s="19" t="s">
        <v>91</v>
      </c>
      <c r="K53" s="285"/>
      <c r="L53" s="285"/>
      <c r="M53" s="285"/>
    </row>
    <row r="54" ht="14.25" customHeight="1">
      <c r="A54" s="282" t="s">
        <v>1366</v>
      </c>
      <c r="B54" s="111" t="s">
        <v>1367</v>
      </c>
      <c r="C54" s="283" t="s">
        <v>1368</v>
      </c>
      <c r="D54" s="283" t="s">
        <v>1292</v>
      </c>
      <c r="E54" s="283" t="s">
        <v>1337</v>
      </c>
      <c r="F54" s="283" t="s">
        <v>1337</v>
      </c>
      <c r="G54" s="19" t="s">
        <v>91</v>
      </c>
      <c r="H54" s="195">
        <v>46134.0</v>
      </c>
      <c r="I54" s="150" t="s">
        <v>92</v>
      </c>
      <c r="J54" s="19" t="s">
        <v>91</v>
      </c>
      <c r="K54" s="285"/>
      <c r="L54" s="285"/>
      <c r="M54" s="285"/>
    </row>
    <row r="55" ht="14.25" customHeight="1">
      <c r="A55" s="282" t="s">
        <v>1369</v>
      </c>
      <c r="B55" s="111" t="s">
        <v>1370</v>
      </c>
      <c r="C55" s="283" t="s">
        <v>1371</v>
      </c>
      <c r="D55" s="283" t="s">
        <v>1292</v>
      </c>
      <c r="E55" s="283" t="s">
        <v>1337</v>
      </c>
      <c r="F55" s="283" t="s">
        <v>1337</v>
      </c>
      <c r="G55" s="19" t="s">
        <v>91</v>
      </c>
      <c r="H55" s="195">
        <v>46134.0</v>
      </c>
      <c r="I55" s="150" t="s">
        <v>92</v>
      </c>
      <c r="J55" s="19" t="s">
        <v>91</v>
      </c>
      <c r="K55" s="285"/>
      <c r="L55" s="285"/>
      <c r="M55" s="285"/>
    </row>
    <row r="56" ht="14.25" customHeight="1">
      <c r="A56" s="282" t="s">
        <v>1372</v>
      </c>
      <c r="B56" s="111" t="s">
        <v>1373</v>
      </c>
      <c r="C56" s="283" t="s">
        <v>1374</v>
      </c>
      <c r="D56" s="283" t="s">
        <v>1292</v>
      </c>
      <c r="E56" s="283" t="s">
        <v>1337</v>
      </c>
      <c r="F56" s="283" t="s">
        <v>1337</v>
      </c>
      <c r="G56" s="19" t="s">
        <v>91</v>
      </c>
      <c r="H56" s="195">
        <v>46134.0</v>
      </c>
      <c r="I56" s="150" t="s">
        <v>92</v>
      </c>
      <c r="J56" s="19" t="s">
        <v>91</v>
      </c>
      <c r="K56" s="285"/>
      <c r="L56" s="285"/>
      <c r="M56" s="285"/>
    </row>
    <row r="57" ht="14.25" customHeight="1">
      <c r="A57" s="282" t="s">
        <v>1375</v>
      </c>
      <c r="B57" s="111" t="s">
        <v>1376</v>
      </c>
      <c r="C57" s="283" t="s">
        <v>1377</v>
      </c>
      <c r="D57" s="283" t="s">
        <v>1361</v>
      </c>
      <c r="E57" s="283" t="s">
        <v>1337</v>
      </c>
      <c r="F57" s="283" t="s">
        <v>1337</v>
      </c>
      <c r="G57" s="19" t="s">
        <v>91</v>
      </c>
      <c r="H57" s="195">
        <v>46134.0</v>
      </c>
      <c r="I57" s="150" t="s">
        <v>92</v>
      </c>
      <c r="J57" s="19" t="s">
        <v>91</v>
      </c>
      <c r="K57" s="285"/>
      <c r="L57" s="285"/>
      <c r="M57" s="285"/>
    </row>
    <row r="58" ht="14.25" customHeight="1">
      <c r="A58" s="282" t="s">
        <v>1378</v>
      </c>
      <c r="B58" s="111" t="s">
        <v>1379</v>
      </c>
      <c r="C58" s="283" t="s">
        <v>1380</v>
      </c>
      <c r="D58" s="283" t="s">
        <v>1381</v>
      </c>
      <c r="E58" s="283" t="s">
        <v>1337</v>
      </c>
      <c r="F58" s="283" t="s">
        <v>1337</v>
      </c>
      <c r="G58" s="19" t="s">
        <v>91</v>
      </c>
      <c r="H58" s="195">
        <v>46134.0</v>
      </c>
      <c r="I58" s="150" t="s">
        <v>92</v>
      </c>
      <c r="J58" s="19" t="s">
        <v>91</v>
      </c>
      <c r="K58" s="285"/>
      <c r="L58" s="285"/>
      <c r="M58" s="285"/>
    </row>
    <row r="59" ht="14.25" customHeight="1">
      <c r="A59" s="282" t="s">
        <v>1382</v>
      </c>
      <c r="B59" s="111" t="s">
        <v>1383</v>
      </c>
      <c r="C59" s="283" t="s">
        <v>1384</v>
      </c>
      <c r="D59" s="283" t="s">
        <v>1385</v>
      </c>
      <c r="E59" s="283" t="s">
        <v>1337</v>
      </c>
      <c r="F59" s="283" t="s">
        <v>1337</v>
      </c>
      <c r="G59" s="19" t="s">
        <v>91</v>
      </c>
      <c r="H59" s="195">
        <v>46134.0</v>
      </c>
      <c r="I59" s="150" t="s">
        <v>92</v>
      </c>
      <c r="J59" s="19" t="s">
        <v>91</v>
      </c>
      <c r="K59" s="285"/>
      <c r="L59" s="285"/>
      <c r="M59" s="285"/>
    </row>
    <row r="60" ht="14.25" customHeight="1">
      <c r="A60" s="282" t="s">
        <v>1386</v>
      </c>
      <c r="B60" s="111" t="s">
        <v>1387</v>
      </c>
      <c r="C60" s="283" t="s">
        <v>1388</v>
      </c>
      <c r="D60" s="283" t="s">
        <v>1389</v>
      </c>
      <c r="E60" s="283" t="s">
        <v>1337</v>
      </c>
      <c r="F60" s="283" t="s">
        <v>1337</v>
      </c>
      <c r="G60" s="19" t="s">
        <v>91</v>
      </c>
      <c r="H60" s="195">
        <v>46134.0</v>
      </c>
      <c r="I60" s="150" t="s">
        <v>92</v>
      </c>
      <c r="J60" s="19" t="s">
        <v>91</v>
      </c>
      <c r="K60" s="285"/>
      <c r="L60" s="285"/>
      <c r="M60" s="285"/>
    </row>
    <row r="61" ht="14.25" customHeight="1">
      <c r="A61" s="282" t="s">
        <v>1390</v>
      </c>
      <c r="B61" s="111" t="s">
        <v>1391</v>
      </c>
      <c r="C61" s="283" t="s">
        <v>1392</v>
      </c>
      <c r="D61" s="283" t="s">
        <v>1326</v>
      </c>
      <c r="E61" s="283" t="s">
        <v>1337</v>
      </c>
      <c r="F61" s="283" t="s">
        <v>1337</v>
      </c>
      <c r="G61" s="19" t="s">
        <v>91</v>
      </c>
      <c r="H61" s="195">
        <v>46134.0</v>
      </c>
      <c r="I61" s="150" t="s">
        <v>92</v>
      </c>
      <c r="J61" s="19" t="s">
        <v>91</v>
      </c>
      <c r="K61" s="285"/>
      <c r="L61" s="285"/>
      <c r="M61" s="285"/>
    </row>
    <row r="62" ht="14.25" customHeight="1">
      <c r="A62" s="282" t="s">
        <v>1393</v>
      </c>
      <c r="B62" s="111" t="s">
        <v>1394</v>
      </c>
      <c r="C62" s="283" t="s">
        <v>1395</v>
      </c>
      <c r="D62" s="283" t="s">
        <v>1326</v>
      </c>
      <c r="E62" s="283" t="s">
        <v>1337</v>
      </c>
      <c r="F62" s="283" t="s">
        <v>1337</v>
      </c>
      <c r="G62" s="19" t="s">
        <v>91</v>
      </c>
      <c r="H62" s="195">
        <v>46134.0</v>
      </c>
      <c r="I62" s="150" t="s">
        <v>92</v>
      </c>
      <c r="J62" s="19" t="s">
        <v>91</v>
      </c>
      <c r="K62" s="285"/>
      <c r="L62" s="285"/>
      <c r="M62" s="285"/>
    </row>
    <row r="63" ht="14.25" customHeight="1">
      <c r="A63" s="282" t="s">
        <v>1396</v>
      </c>
      <c r="B63" s="111" t="s">
        <v>1397</v>
      </c>
      <c r="C63" s="283" t="s">
        <v>1398</v>
      </c>
      <c r="D63" s="283" t="s">
        <v>1399</v>
      </c>
      <c r="E63" s="283" t="s">
        <v>1337</v>
      </c>
      <c r="F63" s="283" t="s">
        <v>1337</v>
      </c>
      <c r="G63" s="19" t="s">
        <v>91</v>
      </c>
      <c r="H63" s="195">
        <v>46134.0</v>
      </c>
      <c r="I63" s="150" t="s">
        <v>92</v>
      </c>
      <c r="J63" s="19" t="s">
        <v>91</v>
      </c>
      <c r="K63" s="285"/>
      <c r="L63" s="285"/>
      <c r="M63" s="285"/>
    </row>
    <row r="64" ht="14.25" customHeight="1">
      <c r="A64" s="282" t="s">
        <v>1400</v>
      </c>
      <c r="B64" s="111" t="s">
        <v>1401</v>
      </c>
      <c r="C64" s="283" t="s">
        <v>1402</v>
      </c>
      <c r="D64" s="283" t="s">
        <v>1403</v>
      </c>
      <c r="E64" s="283" t="s">
        <v>1337</v>
      </c>
      <c r="F64" s="283" t="s">
        <v>1337</v>
      </c>
      <c r="G64" s="19" t="s">
        <v>91</v>
      </c>
      <c r="H64" s="195">
        <v>46134.0</v>
      </c>
      <c r="I64" s="150" t="s">
        <v>92</v>
      </c>
      <c r="J64" s="19" t="s">
        <v>91</v>
      </c>
      <c r="K64" s="285"/>
      <c r="L64" s="285"/>
      <c r="M64" s="28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14">
    <mergeCell ref="F27:F29"/>
    <mergeCell ref="G27:L27"/>
    <mergeCell ref="M27:M29"/>
    <mergeCell ref="G28:I28"/>
    <mergeCell ref="J28:L28"/>
    <mergeCell ref="A30:M30"/>
    <mergeCell ref="A44:M44"/>
    <mergeCell ref="B1:F1"/>
    <mergeCell ref="B2:F2"/>
    <mergeCell ref="A27:A29"/>
    <mergeCell ref="B27:B29"/>
    <mergeCell ref="C27:C29"/>
    <mergeCell ref="D27:D29"/>
    <mergeCell ref="E27:E29"/>
  </mergeCells>
  <dataValidations>
    <dataValidation type="list" allowBlank="1" showErrorMessage="1" sqref="G31:G43 J31:J43 G45:G64 J45:J64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