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drawings/drawing4.xml" ContentType="application/vnd.openxmlformats-officedocument.drawing+xml"/>
  <Override PartName="/xl/drawings/drawing5.xml" ContentType="application/vnd.openxmlformats-officedocument.drawing+xml"/>
  <Override PartName="/xl/drawings/drawing6.xml" ContentType="application/vnd.openxmlformats-officedocument.drawing+xml"/>
  <Override PartName="/xl/drawings/drawing7.xml" ContentType="application/vnd.openxmlformats-officedocument.drawing+xml"/>
  <Override PartName="/xl/drawings/drawing8.xml" ContentType="application/vnd.openxmlformats-officedocument.drawing+xml"/>
  <Override PartName="/xl/drawings/drawing9.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xl/persons/person.xml" ContentType="application/vnd.ms-excel.person+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fileVersion appName="xl" lastEdited="5" lowestEdited="6" rupBuild="9302"/>
  <workbookPr/>
  <bookViews>
    <workbookView xWindow="0" yWindow="0" windowWidth="21840" windowHeight="8940" activeTab="1"/>
  </bookViews>
  <sheets>
    <sheet name="Trường hợp kiểm thử" sheetId="1" r:id="rId1"/>
    <sheet name="Đăng nhập" sheetId="2" r:id="rId2"/>
    <sheet name="Đăng ký" sheetId="3" r:id="rId3"/>
    <sheet name="Quên mật khẩu" sheetId="4" r:id="rId4"/>
    <sheet name="Thống kê hệ thống" sheetId="5" r:id="rId5"/>
    <sheet name="Quản lý đơn hàng hệ thống" sheetId="6" r:id="rId6"/>
    <sheet name="Kiểm duyệt yêu cầu hệ thống" sheetId="7" r:id="rId7"/>
    <sheet name="Quản lý tài khoản" sheetId="8" r:id="rId8"/>
    <sheet name="Quản lý doanh thu hệ thống" sheetId="9" r:id="rId9"/>
    <sheet name="Quản lý khuyến mãi hệ thống" sheetId="14" r:id="rId10"/>
  </sheets>
  <calcPr calcId="191029"/>
</workbook>
</file>

<file path=xl/calcChain.xml><?xml version="1.0" encoding="utf-8"?>
<calcChain xmlns="http://schemas.openxmlformats.org/spreadsheetml/2006/main">
  <c r="F6" i="14" l="1"/>
  <c r="F5" i="14"/>
  <c r="E6" i="14"/>
  <c r="D6" i="14"/>
  <c r="C6" i="14"/>
  <c r="B6" i="14"/>
  <c r="E5" i="14"/>
  <c r="D5" i="14"/>
  <c r="C5" i="14"/>
  <c r="B5" i="14"/>
  <c r="F6" i="9"/>
  <c r="F5" i="9"/>
  <c r="F6" i="8"/>
  <c r="F5" i="8"/>
  <c r="F6" i="7"/>
  <c r="F5" i="7"/>
  <c r="F6" i="2"/>
  <c r="F5" i="2"/>
  <c r="F18" i="1" l="1"/>
  <c r="B5" i="5"/>
  <c r="B6" i="5"/>
  <c r="C6" i="6"/>
  <c r="B6" i="6"/>
  <c r="C6" i="4"/>
  <c r="B6" i="4"/>
  <c r="B6" i="3"/>
  <c r="B5" i="2"/>
  <c r="C6" i="2"/>
  <c r="B6" i="2"/>
  <c r="D5" i="2"/>
  <c r="F17" i="1" l="1"/>
  <c r="E6" i="9"/>
  <c r="D6" i="9"/>
  <c r="C6" i="9"/>
  <c r="B6" i="9"/>
  <c r="E5" i="9"/>
  <c r="D5" i="9"/>
  <c r="C5" i="9"/>
  <c r="B5" i="9"/>
  <c r="F16" i="1"/>
  <c r="E6" i="8"/>
  <c r="D6" i="8"/>
  <c r="C6" i="8"/>
  <c r="B6" i="8"/>
  <c r="E5" i="8"/>
  <c r="D5" i="8"/>
  <c r="C5" i="8"/>
  <c r="B5" i="8"/>
  <c r="F15" i="1"/>
  <c r="E6" i="7"/>
  <c r="D6" i="7"/>
  <c r="C6" i="7"/>
  <c r="B6" i="7"/>
  <c r="E5" i="7"/>
  <c r="D5" i="7"/>
  <c r="C5" i="7"/>
  <c r="B5" i="7"/>
  <c r="F6" i="6"/>
  <c r="F14" i="1" s="1"/>
  <c r="E6" i="6"/>
  <c r="D6" i="6"/>
  <c r="F5" i="6"/>
  <c r="E5" i="6"/>
  <c r="D5" i="6"/>
  <c r="C5" i="6"/>
  <c r="B5" i="6"/>
  <c r="F6" i="5"/>
  <c r="F13" i="1" s="1"/>
  <c r="E6" i="5"/>
  <c r="D6" i="5"/>
  <c r="C6" i="5"/>
  <c r="F5" i="5"/>
  <c r="E5" i="5"/>
  <c r="D5" i="5"/>
  <c r="C5" i="5"/>
  <c r="F6" i="4"/>
  <c r="F12" i="1" s="1"/>
  <c r="E6" i="4"/>
  <c r="D6" i="4"/>
  <c r="F5" i="4"/>
  <c r="E5" i="4"/>
  <c r="D5" i="4"/>
  <c r="C5" i="4"/>
  <c r="B5" i="4"/>
  <c r="F6" i="3"/>
  <c r="F11" i="1" s="1"/>
  <c r="E6" i="3"/>
  <c r="D6" i="3"/>
  <c r="C6" i="3"/>
  <c r="F5" i="3"/>
  <c r="E5" i="3"/>
  <c r="D5" i="3"/>
  <c r="C5" i="3"/>
  <c r="B5" i="3"/>
  <c r="F10" i="1"/>
  <c r="E6" i="2"/>
  <c r="D6" i="2"/>
  <c r="E5" i="2"/>
  <c r="C5" i="2"/>
  <c r="F19" i="1" l="1"/>
</calcChain>
</file>

<file path=xl/sharedStrings.xml><?xml version="1.0" encoding="utf-8"?>
<sst xmlns="http://schemas.openxmlformats.org/spreadsheetml/2006/main" count="4054" uniqueCount="2631">
  <si>
    <t>TEST CASE SYSTEM SPRINT 1</t>
  </si>
  <si>
    <t>Tên dự án</t>
  </si>
  <si>
    <t>XÂY DỰNG HỆ THỐNG DISHNET - NỀN TẢNG MẠNG XÃ HỘI KINH DOANH ẨM THỰC</t>
  </si>
  <si>
    <t>STT</t>
  </si>
  <si>
    <t>Chức năng</t>
  </si>
  <si>
    <t>Sheet Name</t>
  </si>
  <si>
    <t>Số Testcase</t>
  </si>
  <si>
    <t>Đăng nhập</t>
  </si>
  <si>
    <t>Đăng ký</t>
  </si>
  <si>
    <t>Quên mật khẩu</t>
  </si>
  <si>
    <t>Thống kê hệ thống</t>
  </si>
  <si>
    <t>Quản lý đơn hàng hệ thống</t>
  </si>
  <si>
    <t>Kiểm duyệt yêu cầu hệ thống</t>
  </si>
  <si>
    <t>Quản lý tài khoản</t>
  </si>
  <si>
    <t>Quản lý doanh thu hệ thống</t>
  </si>
  <si>
    <t>Quản lý khuyến mãi hệ thống</t>
  </si>
  <si>
    <t>Tổng số testcase của sprint 1</t>
  </si>
  <si>
    <t>Project Name</t>
  </si>
  <si>
    <t>Module Code</t>
  </si>
  <si>
    <t>Người kiểm tra</t>
  </si>
  <si>
    <t>Hoàn thành</t>
  </si>
  <si>
    <t>Lỗi</t>
  </si>
  <si>
    <t>Chưa kiểm tra</t>
  </si>
  <si>
    <t>Bị chăn</t>
  </si>
  <si>
    <t>Tổng số trường hợp thử nghiệm</t>
  </si>
  <si>
    <t>Round 1</t>
  </si>
  <si>
    <t>Round 2</t>
  </si>
  <si>
    <t>Test Case ID</t>
  </si>
  <si>
    <t>Mô tả</t>
  </si>
  <si>
    <t>Hành động</t>
  </si>
  <si>
    <t>Điều kiện tiên quyết</t>
  </si>
  <si>
    <t>Kết quả mong đợi</t>
  </si>
  <si>
    <t>Kết quả thực tế</t>
  </si>
  <si>
    <t>Kết quả</t>
  </si>
  <si>
    <t>Chú thích</t>
  </si>
  <si>
    <t>Vòng 1</t>
  </si>
  <si>
    <t>Vòng 2</t>
  </si>
  <si>
    <t>Trạng thái</t>
  </si>
  <si>
    <t>Ngày kiểm tra</t>
  </si>
  <si>
    <t>GUI_SHOW Trang đăng nhập</t>
  </si>
  <si>
    <t>Kiểm tra hiển thị tiêu đề đăng nhập</t>
  </si>
  <si>
    <t>1. Mở trang đăng nhập</t>
  </si>
  <si>
    <t>Truy cập được trang</t>
  </si>
  <si>
    <t>Hiển thị tiêu đề “Đăng nhập”</t>
  </si>
  <si>
    <t>Hiển thị đúng tiêu đề đăng nhập</t>
  </si>
  <si>
    <t>passed</t>
  </si>
  <si>
    <t>Kiểm tra ô nhập tên đăng nhập/email</t>
  </si>
  <si>
    <t>1. Mở trang đăng nhập
2. Quan sát ô Email</t>
  </si>
  <si>
    <t>Trang load thành công</t>
  </si>
  <si>
    <t>Có placeholder, text màu đen, hiển thị rõ</t>
  </si>
  <si>
    <t xml:space="preserve">Hiển thị đúng placeholder và màu text đen </t>
  </si>
  <si>
    <t>Kiểm tra ô nhập mật khẩu</t>
  </si>
  <si>
    <t>1. Mở trang đăng nhập
2. Quan sát ô Password</t>
  </si>
  <si>
    <t>Có placeholder, text bị ẩn dạng ***</t>
  </si>
  <si>
    <t>Text nhập vào được mã hóa ẩn dưới dạng dấu ***</t>
  </si>
  <si>
    <t>Kiểm tra icon hiển thị mật khẩu</t>
  </si>
  <si>
    <t>1. Mở trang đăng nhập
2. Click icon mắt</t>
  </si>
  <si>
    <t>Có dữ liệu trong password</t>
  </si>
  <si>
    <t>Mật khẩu được hiển thị/ẩn đúng</t>
  </si>
  <si>
    <t>Icon mắt hoạt động chính xác, chuyển đổi được trạng thái ẩn/hiện</t>
  </si>
  <si>
    <t>Kiểm tra checkbox “Lưu thông tin đăng nhập”</t>
  </si>
  <si>
    <t>1. Mở trang đăng nhập
2. Click checkbox</t>
  </si>
  <si>
    <t>Trang load</t>
  </si>
  <si>
    <t>Có thể chọn/bỏ chọn</t>
  </si>
  <si>
    <t>Checkbox hoạt động nhạy, có thể tick chọn hoặc bỏ chọn</t>
  </si>
  <si>
    <t>Kiểm tra link “Quên mật khẩu”</t>
  </si>
  <si>
    <t>1. Mở trang đăng nhập
2. Click link “Quên mật khẩu”</t>
  </si>
  <si>
    <t>Chuyển sang màn quên mật khẩu</t>
  </si>
  <si>
    <t>Hệ thống điều hướng đúng về trang quên mật khẩu</t>
  </si>
  <si>
    <t>Kiểm tra link "Bạn chưa có tài khoản"</t>
  </si>
  <si>
    <t>1. Mở trang đăng nhập
2. Click link “Bạn chưa có tài khoản”</t>
  </si>
  <si>
    <t>Chuyển sang màn đăng ký</t>
  </si>
  <si>
    <t>Hệ thống điều hướng đúng về trang Đăng ký</t>
  </si>
  <si>
    <t>Kiểm tra button “Đăng nhập”</t>
  </si>
  <si>
    <t>1. Mở trang đăng nhập
2. Quan sát button</t>
  </si>
  <si>
    <t>Button hiển thị rõ, enable</t>
  </si>
  <si>
    <t>Button hiển thị đúng vị trí, có thể tương tác</t>
  </si>
  <si>
    <t>Kiểm tra button “Google”</t>
  </si>
  <si>
    <t>Button hiển thị đúng màu, enable</t>
  </si>
  <si>
    <t>Button Google hiển thị đúng màu thương hiệu và có thể click</t>
  </si>
  <si>
    <t>Kiểm tra card dành tài khoản cho người dùng</t>
  </si>
  <si>
    <t>1. Mở popup
2. Quan sát card</t>
  </si>
  <si>
    <t>Popup hiển thị</t>
  </si>
  <si>
    <t>Hiển thị đầy đủ icon, text, border xanh</t>
  </si>
  <si>
    <t>Card hiển thị đúng các thành phần và màu border xanh</t>
  </si>
  <si>
    <t>Kiểm tra card dành cho tài khoản cửa hàng</t>
  </si>
  <si>
    <t>Hiển thị icon, text</t>
  </si>
  <si>
    <t>Các thành phần của card hiển thị rõ</t>
  </si>
  <si>
    <t>Kiểm tra button đi vào tài khoản</t>
  </si>
  <si>
    <t>1. Mở popup
2. Quan sát button</t>
  </si>
  <si>
    <t>Button màu xanh, text trắng</t>
  </si>
  <si>
    <t>Màu sắc button và text hiển thị đúng như yêu cầu</t>
  </si>
  <si>
    <t>Kiểm tra hover button</t>
  </si>
  <si>
    <t>1. Mở trang đăng nhập
2. Di chuột vào button</t>
  </si>
  <si>
    <t>Button đổi màu khi hover</t>
  </si>
  <si>
    <t>Hiệu ứng hover hoạt động, màu button thay đổi khi di chuột</t>
  </si>
  <si>
    <t>Kiểm tra focus input</t>
  </si>
  <si>
    <t>1. Mở trang đăng nhập
2. Click vào input</t>
  </si>
  <si>
    <t>Border đổi màu khi focus</t>
  </si>
  <si>
    <t>Border của input đổi màu chính xác khi người dùng click vào</t>
  </si>
  <si>
    <t>Kiểm tra layout tổng thể</t>
  </si>
  <si>
    <t>1. Mở trang đăng nhập 
2. Quan sát UI</t>
  </si>
  <si>
    <t>Các thành phần căn chỉnh đúng</t>
  </si>
  <si>
    <t>Các thành phần căn chỉnh đúng kích thước, không đè lên nhau</t>
  </si>
  <si>
    <t>Kiểm tra responsive</t>
  </si>
  <si>
    <t>1. Mở trang đăng nhập
2. Thay đổi kích thước màn hình</t>
  </si>
  <si>
    <t>UI không bị vỡ</t>
  </si>
  <si>
    <t>Layout tổng thể cân đối, không bị vỡ hay chồng lấn</t>
  </si>
  <si>
    <t>FUNCTION_SHOW Trang đăng nhập</t>
  </si>
  <si>
    <t>Xác nhận đăng nhập thành công khi nhập đúng và đủ thông tin</t>
  </si>
  <si>
    <t>1. Nhập tên đăng nhập/email 
2. Nhập mật khẩu 
3. Click "Đăng nhập"</t>
  </si>
  <si>
    <t xml:space="preserve">Người dùng đã có tài khoản </t>
  </si>
  <si>
    <t>Hệ thống đăng nhập thành công, chuyển đến trang chủ hoặc trang thống kê</t>
  </si>
  <si>
    <t>Đăng nhập thành công, hệ thống chuyển hướng về Trang chủ/Thống kê đúng như mong đợi</t>
  </si>
  <si>
    <t>Xác nhận thành công khi đăng nhập bằng Google</t>
  </si>
  <si>
    <t>1. Click "Đăng nhập với Google"
2. Chọn gmail hợp lệ</t>
  </si>
  <si>
    <t>Tài khoản Google hợp lệ</t>
  </si>
  <si>
    <t>Hệ thống đăng nhập thành công, chuyển đến trang chủ</t>
  </si>
  <si>
    <t>Hệ thống nhận diện đúng tài khoản Google và chuyển màn hình vào trang chủ</t>
  </si>
  <si>
    <t xml:space="preserve">Xác nhận đăng nhập thành công khi không tick lưu mật khẩu </t>
  </si>
  <si>
    <t>1. Nhập email 
2. Nhập mật khẩu 
3. Không tick "Lưu mật khẩu"
4. Click "Đăng nhập"</t>
  </si>
  <si>
    <t>Tài khoản đăng nhập hợp lệ</t>
  </si>
  <si>
    <t>Hệ thống đăng nhập thành công và không lưu mật khẩu</t>
  </si>
  <si>
    <t>Đăng nhập thành công, sau khi tắt trình duyệt và mở lại, hệ thống yêu cầu đăng nhập lại (không lưu)</t>
  </si>
  <si>
    <t>Hiển thị lỗi khi bỏ trống trường tên đăng nhập/email</t>
  </si>
  <si>
    <t>1. Không nhập tên đăng nhập/email 
2. Nhập mật khẩu 
3. Click "Đăng nhập"</t>
  </si>
  <si>
    <t>N/A</t>
  </si>
  <si>
    <t>Hiển thị thông báo "Vui lòng điền vào mục này"</t>
  </si>
  <si>
    <t>Hiển thị thông báo "Vui lòng điền vào mục này" tại trường Tên đăng nhập</t>
  </si>
  <si>
    <t>Hiển thị lỗi khi nhập tên đăng nhập hoặc email không tồn tại</t>
  </si>
  <si>
    <t>1. Nhập tên đăng nhập/email không tồn tại
2. Nhập mật khẩu 
3. Click "Đăng nhập"</t>
  </si>
  <si>
    <t>Hiển thị thông báo "Tên đăng nhâp/ email không tồn tại"</t>
  </si>
  <si>
    <t>Thông báo lỗi "Tên đăng nhập/ email không tồn tại" hiển thị đúng định dạng và vị trí</t>
  </si>
  <si>
    <t>Hiển thị lỗi khi nhập email có chứa khoảng trắng</t>
  </si>
  <si>
    <t>1. Nhập email có chứa khoảng trắng
2. Nhập mật khẩu 
3. Click "Đăng nhập"</t>
  </si>
  <si>
    <t>Hiển thị thông báo "Lỗi định dạng"</t>
  </si>
  <si>
    <t>Hệ thống báo lỗi định dạng khi email chứa khoảng trắng</t>
  </si>
  <si>
    <t>Hiển thị lỗi khi người dùng nhập tên đăng nhập &lt;5 ký tự</t>
  </si>
  <si>
    <t>1. Nhập tên đăng nhập/email &lt;5 ký tự
2. Nhập mật khẩu 
3. Click "Đăng nhập"</t>
  </si>
  <si>
    <t>Hiển thị thông báo "Tên đăng nhập không đúng"</t>
  </si>
  <si>
    <t>Hiển thị thông báo "Tên đăng nhập không đúng" tại trường tên đăng nhập</t>
  </si>
  <si>
    <t>Hiển thị lỗi khi nhập tên đăng nhập &gt;30 ký tự</t>
  </si>
  <si>
    <t>1. Nhập tên đăng nhập/email &gt;30 ký tự
2. Nhập mật khẩu 
3. Click "Đăng nhập"</t>
  </si>
  <si>
    <t>Hiển thị lỗi khi nhập email có chứa ký tự đặc biệt</t>
  </si>
  <si>
    <t>1. Nhập email chứa ký tự đặc biệt khác (!,#,%,...)
2. Nhập mật khẩu 
3. Click "Đăng nhập"</t>
  </si>
  <si>
    <t>Hệ thống ngăn chặn và báo lỗi định dạng khi có ký tự đặc biệt trong email</t>
  </si>
  <si>
    <t>Hiển thị lỗi khi nhập email không có user</t>
  </si>
  <si>
    <t>1. Nhập email không có user
2. Nhập mật khẩu 
3. Click "Đăng nhập"</t>
  </si>
  <si>
    <t>Thông báo "Lỗi định dạng" hiển thị khi thiếu phần định danh người dùng trong email</t>
  </si>
  <si>
    <t>Hiển thị lỗi khi nhập email không có ký tự @</t>
  </si>
  <si>
    <t>1. Nhập email không có @
2. Nhập mật khẩu 
3. Click "Đăng nhập"</t>
  </si>
  <si>
    <t>Báo lỗi định dạng chính xác khi thiếu ký tự "@"</t>
  </si>
  <si>
    <t>Hiển thị lỗi khi nhập email không có domain</t>
  </si>
  <si>
    <t>1. Nhập email không có domain
2. Nhập mật khẩu 
3. Click "Đăng nhập"</t>
  </si>
  <si>
    <t>Báo lỗi định dạng chính xác khi thiếu phần domain (ví dụ: @gmail.com)</t>
  </si>
  <si>
    <t>Xác nhận hiển thị đúng khi copy-paste email hợp lệ</t>
  </si>
  <si>
    <t>1. Paste email hợp lệ
2. Nhập mật khẩu 
3. Click "Đăng nhập"</t>
  </si>
  <si>
    <t>Hệ thống chấp nhận</t>
  </si>
  <si>
    <t>Hệ thống nhận diện và chấp nhận email hợp lệ sau khi thực hiện thao tác paste</t>
  </si>
  <si>
    <t>Xác nhận hiển thị đúng khi copy-paste mật khẩu hợp lệ</t>
  </si>
  <si>
    <t>1. Paste mật khẩu hợp lệ
2. Nhập mật khẩu 
3. Click "Đăng nhập"</t>
  </si>
  <si>
    <t>Mật khẩu được dán vào thành công và hệ thống chấp nhận đăng nhập</t>
  </si>
  <si>
    <t>Hiển thị lỗi khi bỏ trống trường mật khẩu</t>
  </si>
  <si>
    <t>1. Nhập tên đăng nhập/email 
2. Không nhập mật khẩu 
3. Click "Đăng nhập"</t>
  </si>
  <si>
    <t>Hiển thị thông báo "Vui lòng điền vào mục này" tại trường mật khẩu</t>
  </si>
  <si>
    <t>Hiển thị lỗi khi nhập mật khẩu không chính xác</t>
  </si>
  <si>
    <t>1. Nhập tên đăng nhập/email 
2. Nhập mật khẩu không đúng
3. Click "Đăng nhập"</t>
  </si>
  <si>
    <t>Tài khoản đăng nhập tồn tại trong hệ thống</t>
  </si>
  <si>
    <t>Hiển thị thông báo "Sai mật khẩu"</t>
  </si>
  <si>
    <t>Thông báo "Sai mật khẩu" hiển thị ngay sau khi nhấn đăng nhập với mật khẩu không đúng</t>
  </si>
  <si>
    <t>Kiểm tra lỗi hiễn thị khi nhập sai mật khẩu quá 5 lần</t>
  </si>
  <si>
    <t>1. Nhập tên đăng nhập/email 
2. Nhập mật khẩu sai 5 lần liên tiếp
3. Click "Đăng nhập"</t>
  </si>
  <si>
    <t>Hệ thống khóa tài khoản tạm thời</t>
  </si>
  <si>
    <t xml:space="preserve">Sau 5 lần sai, hệ thống vẫn cho phép tiếp tục thao tác đăng nhập </t>
  </si>
  <si>
    <t>failed</t>
  </si>
  <si>
    <t xml:space="preserve">Xác nhận thành công khi tick vào lưu mật khẩu </t>
  </si>
  <si>
    <t>1. Nhập email 
2. Nhập mật khẩu 
3. Tick "Lưu mật khẩu"
4. Click "Đăng nhập"</t>
  </si>
  <si>
    <t>Hệ thống lưu thông tin đăng nhập cho lần sau</t>
  </si>
  <si>
    <t>Đăng nhập thành công, hệ thống tự động điền thông tin đăng nhập trong lần truy cập sau</t>
  </si>
  <si>
    <t>Kiểm tra lỗi hiển thị khi đăng nhập bằng google account chưa đăng ký</t>
  </si>
  <si>
    <t>1. Click "Đăng nhập với Google"
2. Chọn gmail chưa đăng ký</t>
  </si>
  <si>
    <t>Hiển thị thông báo "Không tìm thấy tài khoản Google của bạn"</t>
  </si>
  <si>
    <t>Hiển thị đúng thông báo không tìm thấy tài khoản đối với email Google chưa đăng ký hệ thống</t>
  </si>
  <si>
    <t>Kiểm tra khi click vào đăng nhập nhiều lần liên tiếp</t>
  </si>
  <si>
    <t>1. Nhập tên đăng nhập/email 
2. Nhập mật khẩu 
3. Click "Đăng nhập" nhiều lần liên tiếp</t>
  </si>
  <si>
    <t>Hệ thống chỉ xử lý 1 yêu cầu đầu tiên</t>
  </si>
  <si>
    <t>Hệ thống chỉ gửi 01 request đăng nhập, các click thừa sau đó không gây ra lỗi chồng chéo</t>
  </si>
  <si>
    <t>Xác nhận hiển thị đúng khi nhấn enter để đăng nhập</t>
  </si>
  <si>
    <t>1. Nhập tên đăng nhập/email 
2. Nhập mật khẩu 
3. Nhấn enter</t>
  </si>
  <si>
    <t>Hệ thống thực hiện đăng nhập</t>
  </si>
  <si>
    <t>Hệ thống thực hiện lệnh đăng nhập ngay sau khi nhấn phím "Enter" trên bàn phím</t>
  </si>
  <si>
    <t>Xác nhận hiển thị đúng khi chỉ có 1 tài khoản người dùng</t>
  </si>
  <si>
    <t>1. Đăng nhập tài khoản người dùng</t>
  </si>
  <si>
    <t>Chuyển đến trang chủ</t>
  </si>
  <si>
    <t>Hệ thống nhận diện tài khoản có 1 vai trò và chuyển thẳng vào trang chủ thành công</t>
  </si>
  <si>
    <t>Pop-up chọn vai trò</t>
  </si>
  <si>
    <t>Xác nhận hiển thị đúng khi người dùng có 2 vai trò</t>
  </si>
  <si>
    <t>1. Đăng nhập tài khoản có nhiều role</t>
  </si>
  <si>
    <t>Người dùng có tài khoản người dùng và tài khoản cửa hàng</t>
  </si>
  <si>
    <t>Hệ thống hiển thị màn hình chọn vai trò</t>
  </si>
  <si>
    <t>Popup chọn vai trò (Người dùng/Cửa hàng) hiển thị ngay sau khi xác thực thông tin thành công</t>
  </si>
  <si>
    <t>Xác nhận hiển thị đúng khi chọn tài khoản người dùng</t>
  </si>
  <si>
    <t>1. Nhập tên đăng nhập/email 
2. Nhập mật khẩu 
3. Click "Đăng nhập"
4. Chọn tài khoản người dùng</t>
  </si>
  <si>
    <t>Hệ thống chuyển hướng chính xác đến giao diện trang chủ dành cho "Người dùng"</t>
  </si>
  <si>
    <t>Xác nhận hiển thị đúng khi chọn tài khoản cửa hàng</t>
  </si>
  <si>
    <t>1. Nhập tên đăng nhập/email 
2. Nhập mật khẩu 
3. Click "Đăng nhập"
4. Chọn tài khoản cửa hàng</t>
  </si>
  <si>
    <t>Chuyển đến trang quản lý cửa hàng</t>
  </si>
  <si>
    <t>Hệ thống chuyển hướng chính xác đến trang "Tổng quan cửa hàng"</t>
  </si>
  <si>
    <t>Kiểm tra khi người dùng không chọn vai trò</t>
  </si>
  <si>
    <t>1. Nhập tên đăng nhập/email 
2. Nhập mật khẩu 
3. Click "Đăng nhập"
4. Không chọn vai trò</t>
  </si>
  <si>
    <t>Không truy cập vào hệ thống</t>
  </si>
  <si>
    <t>Người dùng không thể vào sâu trong hệ thống nếu chưa chọn vai trò từ popup</t>
  </si>
  <si>
    <t>Kiểm tra khi người dùng click ngoài popup chọn vai trò</t>
  </si>
  <si>
    <t>1. Nhập tên đăng nhập/email 
2. Nhập mật khẩu 
3. Click "Đăng nhập"
4. Click ngoài pop-up</t>
  </si>
  <si>
    <t>Popup đang mở</t>
  </si>
  <si>
    <t>Popup không đóng</t>
  </si>
  <si>
    <t>Popup vẫn duy trì hiển thị khi click vào vùng trống bên ngoài, yêu cầu người dùng phải chọn vai trò</t>
  </si>
  <si>
    <t>Kiểm tra khi click vào nút đi vào tài khoản nhiều lần liên tiếp</t>
  </si>
  <si>
    <t>1. Nhập tên đăng nhập/email 
2. Nhập mật khẩu 
3. Click "đi vào tài khoản" nhiều lần liên tiếp</t>
  </si>
  <si>
    <t>Chỉ xử lý 01 lệnh điều hướng duy nhất dù người dùng nhấn nút chọn vai trò nhiều lần</t>
  </si>
  <si>
    <t>GUI_SHOW Trang đăng ký</t>
  </si>
  <si>
    <t>Kiểm tra tiêu đề “Đăng ký”</t>
  </si>
  <si>
    <t>1. Mở trang đăng ký</t>
  </si>
  <si>
    <t>Truy cập trang</t>
  </si>
  <si>
    <t>Hiển thị tiêu đề “Đăng ký”</t>
  </si>
  <si>
    <t>Tiêu đề "Đăng ký" hiển thị đúng font chữ và vị trí thiết kế</t>
  </si>
  <si>
    <t>Kiểm tra ô email</t>
  </si>
  <si>
    <t>1. Mở trang đăng ký
2. Quan sát ô email</t>
  </si>
  <si>
    <t>Có placeholder, text màu đen</t>
  </si>
  <si>
    <t>Ô nhập email hiển thị đúng placeholder, text nhập vào có màu đen rõ ràng</t>
  </si>
  <si>
    <t>Kiểm tra ô số điện thoại</t>
  </si>
  <si>
    <t>1. Mở trang đăng ký
2. Quan sát ô số điện thoại</t>
  </si>
  <si>
    <t>Ô số điện thoại hiển thị đúng placeholder và định dạng text</t>
  </si>
  <si>
    <t>Kiểm tra ô tên hiển thị</t>
  </si>
  <si>
    <t>1. Mở trang đăng ký
2. Quan sát ô tên hiển thị</t>
  </si>
  <si>
    <t>Ô tên hiển thị hiển thị placeholder và màu chữ khớp với thiết kế</t>
  </si>
  <si>
    <t>Kiểm tra ô khu vực/địa chỉ</t>
  </si>
  <si>
    <t>1. Mở trang đăng ký
2. Quan sát ô khu vực/ địa chỉ</t>
  </si>
  <si>
    <t>Ô khu vực/địa chỉ hiển thị đúng placeholder và màu text đen</t>
  </si>
  <si>
    <t>Kiểm tra ô mật khẩu</t>
  </si>
  <si>
    <t>1. Mở trang đăng ký
2. Quan sát ô mật khẩu</t>
  </si>
  <si>
    <t>Có placehoder, text bị ẩn dạng ***</t>
  </si>
  <si>
    <t>Mật khẩu khi nhập tự động chuyển sang dạng dấu * để bảo mật</t>
  </si>
  <si>
    <t>Kiểm tra ô xác nhận mật khẩu</t>
  </si>
  <si>
    <t>1. Mở trang đăng ký
2. Quan sát ô xác nhận mật khẩu</t>
  </si>
  <si>
    <t>Xác nhận mật khẩu hiển thị đúng dạng ẩn *** như ô mật khẩu</t>
  </si>
  <si>
    <t>1. Mở trang đăng ký
2.Click icon mắt</t>
  </si>
  <si>
    <t>Toggle hiển thị/ẩn</t>
  </si>
  <si>
    <t>Icon mắt hoạt động tốt, cho phép chuyển đổi giữa ẩn và hiện mật khẩu</t>
  </si>
  <si>
    <t>Kiểm tra button “Đăng ký”</t>
  </si>
  <si>
    <t>1. Mở trang đăng ký
2. Quan sát ô button</t>
  </si>
  <si>
    <t>Button màu xanh, enable</t>
  </si>
  <si>
    <t>Button "Đăng ký" hiển thị đúng màu xanh chủ đạo và có thể tương tác</t>
  </si>
  <si>
    <t>Kiểm tra link đăng nhập</t>
  </si>
  <si>
    <t>1. Mở trang đăng ký
2. Click vào link đăng nhập</t>
  </si>
  <si>
    <t>Chuyển màn hình đến trang đăng nhập</t>
  </si>
  <si>
    <t>Hệ thống điều hướng chính xác về trang đăng nhập khi click vào link</t>
  </si>
  <si>
    <t>Kiểm tra ô nhập OTP</t>
  </si>
  <si>
    <t>1. Mở trang xác thực OTP
2. Quan sát ô nhập mã OTP</t>
  </si>
  <si>
    <t>Input hiển thị đúng</t>
  </si>
  <si>
    <t>Các ô nhập mã OTP hiển thị rõ ràng, cho phép nhập ký tự số</t>
  </si>
  <si>
    <t>Kiểm tra button “Gửi lại mã”</t>
  </si>
  <si>
    <t>1. Mở trang xác thực OTP
2. Quan sát button</t>
  </si>
  <si>
    <t>Đã gửi OTP</t>
  </si>
  <si>
    <t>Button hiển thị đúng, enable</t>
  </si>
  <si>
    <t>Button "Gửi lại mã" hiển thị đúng vị trí và có thể nhấn được</t>
  </si>
  <si>
    <t>Kiểm tra thời gian đêm ngược mã OTP</t>
  </si>
  <si>
    <t>1. Mở trang xác thực OTP
2. Quan sát quan sát thời gian</t>
  </si>
  <si>
    <t>Hiển thị thời gian đếm ngược</t>
  </si>
  <si>
    <t>Đồng hồ đếm ngược hoạt động chính xác theo từng giây (giảm dần)</t>
  </si>
  <si>
    <t>Kiểm tra button “Gửi"</t>
  </si>
  <si>
    <t>Đã nhập OTP</t>
  </si>
  <si>
    <t>Button "Gửi" hiển thị đúng màu xanh và trạng thái sẵn sàng tương tác</t>
  </si>
  <si>
    <t>1. Mở trang đăng ký
2. Di chuột vào button</t>
  </si>
  <si>
    <t>Button đổi màu</t>
  </si>
  <si>
    <t>Màu button thay đổi (đậm hơn/nhạt đi) khi người dùng di chuột qua</t>
  </si>
  <si>
    <t>1. Mở trang đăng ký
2. Click input</t>
  </si>
  <si>
    <t>Border highlight</t>
  </si>
  <si>
    <t>Border của ô input sáng lên/đổi màu khi người dùng click vào để nhập liệu</t>
  </si>
  <si>
    <t>1. Mở trang đăng ký
2. Quan sát ô tổng thế UI</t>
  </si>
  <si>
    <t>Các thành phần căn đều</t>
  </si>
  <si>
    <t>Toàn bộ layout trang đăng ký căn chỉnh cân đối, khoảng cách đều nhau</t>
  </si>
  <si>
    <t>1. Mở trang đăng ký
2. Thay đổi kích thước màn hình</t>
  </si>
  <si>
    <t>Không vỡ layout</t>
  </si>
  <si>
    <t>Giao diện tự động co giãn, không bị vỡ hay chồng lấn khi thay đổi kích thước màn hình</t>
  </si>
  <si>
    <t>FUNCTION_SHOW Trang đăng ký</t>
  </si>
  <si>
    <t>Xác nhận đăng ký thành công khi nhập đúng và đầy đủ thông tin</t>
  </si>
  <si>
    <t>1. Nhập email hợp lệ
2. Nhập số điện thoại hợp lệ
3. Nhập tên hiển thị hợp lệ
4. Nhập khu vực
5. Nhập mật khẩu hợp lệ
6. Nhập xác nhận mật khẩu đúng
7. Click "Đăng ký"</t>
  </si>
  <si>
    <t>Email/ số điện thoại chưa tồn tại trong hệ thống</t>
  </si>
  <si>
    <t>Hệ thống đăng ký thành công, chuyển sang màn hình OTP</t>
  </si>
  <si>
    <t>Đăng ký thành công, hệ thống chuyển sang giao diện nhập mã OTP đúng quy trình</t>
  </si>
  <si>
    <t>1. Paste email hợp lệ
2. Nhập đầy đủ các trường còn lại
3. Click "Đăng ký"</t>
  </si>
  <si>
    <t>Hệ thống chấp nhận email được dán vào và cho phép thực hiện các bước tiếp theo</t>
  </si>
  <si>
    <t>Hiển thị lỗi khi bỏ trống trường email</t>
  </si>
  <si>
    <t>1. Không nhập email
2. Nhập đầy đủ các trường còn lại
3. Click "Đăng ký"</t>
  </si>
  <si>
    <t>Xuất hiện thông báo "Vui lòng điền vào mục này" ngay dưới trường email còn trống</t>
  </si>
  <si>
    <t>1. Nhập email thiếu user
2. Click "Đăng ký"</t>
  </si>
  <si>
    <t>Hiển thị thông báo "Lỗi định dạng" do thiếu phần định danh người dùng trong email</t>
  </si>
  <si>
    <t>Hiển thị lỗi khi nhập email không có @</t>
  </si>
  <si>
    <t>1. Nhập email thiếu @
2. Click "Đăng ký"</t>
  </si>
  <si>
    <t>Hệ thống báo "Lỗi định dạng" khi phát hiện email không có ký tự @</t>
  </si>
  <si>
    <t>1. Nhập email thiếu domain
2. Click "Đăng ký"</t>
  </si>
  <si>
    <t>Hệ thống báo "Lỗi định dạng" khi phát hiện thiếu phần domain (ví dụ: @gmail.com)</t>
  </si>
  <si>
    <t>Hiển thị lỗi khi nhập email đã tồn tại</t>
  </si>
  <si>
    <t>1. Nhập email đã đăng ký
2. Click "Đăng ký"</t>
  </si>
  <si>
    <t>Email đã tồn tại</t>
  </si>
  <si>
    <t>Hiển thị thông báo "Email đã tồn tại"</t>
  </si>
  <si>
    <t>Hệ thống báo lỗi "Email đã tồn tại" và ngăn chặn việc tạo tài khoản trùng lặp</t>
  </si>
  <si>
    <t>Hiển thị lỗi khi nhập email có khoảng trắng</t>
  </si>
  <si>
    <t>1. Nhập email có khoảng trắng
2. Click "Đăng ký"</t>
  </si>
  <si>
    <t>Hiển thị thông báo lỗi định dạng khi email có chứa khoảng trắng giữa các ký tự</t>
  </si>
  <si>
    <t>Hiển thị lỗi khi nhập email có chứa ký tự đặc biệt khác</t>
  </si>
  <si>
    <t>1. Nhập email chứa ký tự đặc biệt khác (!,#,%,...)
2. Click "Đăng ký"</t>
  </si>
  <si>
    <t>Hệ thống ngăn chặn đăng ký và báo lỗi khi email chứa các ký tự đặc biệt không hợp lệ</t>
  </si>
  <si>
    <t>Hiển thị lỗi khi bỏ trống trường số điện thoại</t>
  </si>
  <si>
    <t>1. Không nhập số điện thoại
2. Nhập đầy đủ các trường còn lại
3. Click "Đăng ký"</t>
  </si>
  <si>
    <t>Hiển thị thông báo "Vui lòng điền vào mục này" tại trường số điện thoại</t>
  </si>
  <si>
    <t>Xác nhận hiển thị đúng khi nhập số điện thoại =10 và bắt đầu bằng số 0</t>
  </si>
  <si>
    <t>1. Nhập số điện thoại hợp lệ
2. Click "Đăng ký"</t>
  </si>
  <si>
    <t>Hệ thống chấp nhận số điện thoại bắt đầu bằng số 0 và đủ 10 chữ số</t>
  </si>
  <si>
    <t>Xác nhận hiển thị đúng khi copy-paste số điện thoại hợp lệ</t>
  </si>
  <si>
    <t>1. Paste số điện thoại hợp lệ
2. Click "Đăng ký"</t>
  </si>
  <si>
    <t>Thao tác copy-paste số điện thoại hoạt động đúng, hệ thống nhận diện đúng dữ liệu</t>
  </si>
  <si>
    <t>Hiển thị lỗi khi nhập số điện thoại &lt;10 số</t>
  </si>
  <si>
    <t>1. Nhập SĐT &lt;10 số
2. Click "Đăng ký"</t>
  </si>
  <si>
    <t>Hệ thống báo "Lỗi định dạng" khi số điện thoại nhập vào ít hơn 10 chữ số</t>
  </si>
  <si>
    <t>Hiển thị lỗi khi nhập số điện thoại &gt;10 số</t>
  </si>
  <si>
    <t>1. Nhập SĐT &gt;10 số
2. Click "Đăng ký"</t>
  </si>
  <si>
    <t>Hệ thống ngăn chặn nhập khi số điện thoại vượt quá 10 chữ số</t>
  </si>
  <si>
    <t>Hiển thị lỗi khi nhập số điện thoại bắt đầu bằng số khác 0</t>
  </si>
  <si>
    <t>1. Nhập SĐT đầu tiền khác 0
2. Click "Đăng ký"</t>
  </si>
  <si>
    <t>Hệ thống báo "Lỗi định dạng" ngay khi phát hiện ký tự chữ hoặc ký tự đặc biệt trong ô SĐT</t>
  </si>
  <si>
    <t>Hiển thị lỗi khi nhập số điện thoại chứa ký tự chữ/ ký tự đặc biệt</t>
  </si>
  <si>
    <t>1. Nhập SĐT có chữ
2. Click "Đăng ký"</t>
  </si>
  <si>
    <t>Thông báo "Số điện thoại đã tồn tại" hiển thị đúng lúc, ngăn chặn đăng ký trùng SĐT</t>
  </si>
  <si>
    <t>Hiển thị lỗi khi nhập số điện thoại đã tồn tại</t>
  </si>
  <si>
    <t>1. Nhập SĐT đã đăng ký
2. Click "Đăng ký"</t>
  </si>
  <si>
    <t>Số điện thoại đã tồn tại</t>
  </si>
  <si>
    <t>Hiển thị thông báo "Số điện thoại đã tồn tại"</t>
  </si>
  <si>
    <t>Thông báo yêu cầu nhập tên hiển thị xuất hiện khi để trống trường này</t>
  </si>
  <si>
    <t>Hiển thị lỗi khi nhập số điện thoại có khoảng trắng</t>
  </si>
  <si>
    <t>1. Nhập SĐT có chứa khoảng trắng
2. Click "Đăng ký"</t>
  </si>
  <si>
    <t>Hệ thống báo lỗi yêu cầu tên hiển thị phải nằm trong khoảng từ 6-50 ký tự</t>
  </si>
  <si>
    <t>Hiển thị lỗi khi bỏ trống trường tên hiển thị</t>
  </si>
  <si>
    <t>1. Không nhập tên hiển thị
2. Nhập đầy đủ các trường còn lại
3. Click "Đăng ký"</t>
  </si>
  <si>
    <t>Xuất hiện thông báo nhắc nhở khi người dùng chưa nhập mật khẩu</t>
  </si>
  <si>
    <t>Hiển thị lỗi khi nhập tên hiển thị &lt; 6 ký tự</t>
  </si>
  <si>
    <t>1. Nhập tên &lt;6 ký tự
2. Click "Đăng ký"</t>
  </si>
  <si>
    <t>Hiển thị thông báo "Nhập mật khẩu từ 6-50 ký tự"</t>
  </si>
  <si>
    <t>Hiển thị lỗi khi nhập tên hiển thị &gt; 50 ký tự</t>
  </si>
  <si>
    <t>1. Nhập tên &gt;50 ký tự
2. Click "Đăng ký"</t>
  </si>
  <si>
    <t>Hệ thống chặn không cho phép nhập thêm, hiển thị thông báo "Nhập mật khẩu từ 6-50 ký tự"</t>
  </si>
  <si>
    <t>Hiển thị lỗi khi bỏ trống khu vực</t>
  </si>
  <si>
    <t>1. Không chọn khu vực
2. Click "Đăng ký"</t>
  </si>
  <si>
    <t>Hiển thị thông báo "Vui lòng điền vào mục này" tại trường khu vực</t>
  </si>
  <si>
    <t>1. Không nhập mật khẩu
2. Click "Đăng ký"</t>
  </si>
  <si>
    <t>Hiển thị lỗi khi nhập mật khẩu &lt; 6 ký tự</t>
  </si>
  <si>
    <t>1. Nhập mật khẩu &lt;6 ký tự2. Click "Đăng ký"</t>
  </si>
  <si>
    <t>Hiển thị thông báo "Nhập mật khẩu từ 6-30 ký tự"</t>
  </si>
  <si>
    <t>Hệ thống báo lỗi yêu cầu mật khẩu phải nằm trong khoảng từ 6-30 ký tự</t>
  </si>
  <si>
    <t>Hiển thị lỗi khi nhập mật khẩu &gt; 30 ký tự</t>
  </si>
  <si>
    <t>1. Nhập mật khẩu &gt;30 ký tự
2. Click "Đăng ký"</t>
  </si>
  <si>
    <t>Hệ thống chặn không cho phép nhập thêm, hiển thị thông báo "Nhập mật khẩu từ 6-30 ký tự"</t>
  </si>
  <si>
    <t>Hiển thị lỗi khi nhập mật khẩu chỉ có ký tự số</t>
  </si>
  <si>
    <t>1. Nhập mật khẩu chỉ có ký tự số
2. Click "Đăng ký"</t>
  </si>
  <si>
    <t>Hiển thị thông báo "Vui lòng nhập đủ chữ, số và ký tự đặt biệt"</t>
  </si>
  <si>
    <t>Hệ thống báo lỗi yêu cầu mật khẩu phải bao gồm cả chữ, số và ký tự đặc biệt</t>
  </si>
  <si>
    <t>Hiển thị lỗi khi nhập mật khẩu chỉ có ký tự chữ</t>
  </si>
  <si>
    <t>1. Nhập mật khẩu chỉ có ký tự chữ
2. Click "Đăng ký"</t>
  </si>
  <si>
    <t>Hiển thị lỗi khi nhập mật khẩu không có ký tự đặc biệt</t>
  </si>
  <si>
    <t>1. Nhập mật khẩu thiếu ký tự đặc biệt
2. Click "Đăng ký"</t>
  </si>
  <si>
    <t>Xác nhận hiển thị đúng khi copy-paste mật khẩu hợp lệ để xác nhận</t>
  </si>
  <si>
    <t>1. Paste mật khẩu hợp lệ
2. Click "Đăng ký"</t>
  </si>
  <si>
    <t>Thao tác dán mật khẩu hợp lệ hoạt động đúng, hệ thống nhận diện đúng dữ liệu</t>
  </si>
  <si>
    <t>Hiển thị lỗi khi bỏ trống trường xác nhận mật khẩu</t>
  </si>
  <si>
    <t>1. Không nhập xác nhận mật khẩu
2. Nhập đầy đủ các trường còn lại
3. Click "Đăng ký"</t>
  </si>
  <si>
    <t>Xuất hiện thông báo nhắc nhở ngay tại ô "Xác nhận mật khẩu" khi để trống</t>
  </si>
  <si>
    <t>Hiển thị lỗi khi xác nhận mật khẩu không trùng khớp</t>
  </si>
  <si>
    <t>1. Nhập mật khẩu
2. Nhập xác nhận khác mật khẩu
3. Click "Đăng ký"</t>
  </si>
  <si>
    <t>Hiển thị thông báo "Mật khẩu không trùng khớp"</t>
  </si>
  <si>
    <t>Hệ thống so khớp chính xác và báo lỗi khi hai mật khẩu không giống nhau</t>
  </si>
  <si>
    <t>Kiểm tra khi click vào nút đăng ký nhiều lần liên tiếp</t>
  </si>
  <si>
    <t>1. Nhập thông tin hợp lệ
2. Click nhiều lần nút đăng ký</t>
  </si>
  <si>
    <t>Hệ thống chỉ nhận 1 yêu cầu đầu tiên</t>
  </si>
  <si>
    <t>Chỉ có 01 yêu cầu đăng ký được gửi đi, ngăn chặn việc tạo tài khoản trùng lặp do click nhiều lần</t>
  </si>
  <si>
    <t>Kiểm tra hiển thị đúng khi nhấn enter để đăng ký</t>
  </si>
  <si>
    <t>1. Nhập đầy đủ thông tin
2. Nhấn Enter</t>
  </si>
  <si>
    <t>Hệ thống thực hiện đăng ký</t>
  </si>
  <si>
    <t>Lệnh đăng ký được thực thi ngay lập tức khi nhấn phím Enter trên bàn phím</t>
  </si>
  <si>
    <t>FUNCTION_SHOW Trang xác thực OTP</t>
  </si>
  <si>
    <t>Xác nhận đăng ký thành công khi nhập OTP đúng</t>
  </si>
  <si>
    <t>1. Nhập OTP đúng
2. Click "Gửi"</t>
  </si>
  <si>
    <t>Đã đăng ký thành công</t>
  </si>
  <si>
    <t>Hệ thống thông báo xác thực thành công, hiển thị nút đăng nhập</t>
  </si>
  <si>
    <t>Mã OTP đúng được chấp nhận, hệ thống hiển thị nút để người dùng tiếp tục đăng nhập</t>
  </si>
  <si>
    <t>Hiển thị lỗi khi không nhập OTP</t>
  </si>
  <si>
    <t>1. Không nhập OTP
2. Click "Gửi"</t>
  </si>
  <si>
    <t>Hiển thị thông báo "Vui lòng nhập đầy đủ mã xác nhận"</t>
  </si>
  <si>
    <t>Thông báo lỗi hiển thị rõ ràng khi người dùng nhấn gửi mà chưa nhập mã OTP</t>
  </si>
  <si>
    <t>Hiển thị lỗi khi nhập OTP sai</t>
  </si>
  <si>
    <t>1. Nhập OTP sai
2. Click "Gửi"</t>
  </si>
  <si>
    <t>Hiển thị thông báo "Mã xác thực không đúng" và cho phép nhập lại</t>
  </si>
  <si>
    <t>Thông báo "Mã xác thực không đúng" hiển thị và cho phép người dùng nhập lại</t>
  </si>
  <si>
    <t>Xác nhận thành công khi nhập OTP sai sau đó nhập lại đúng</t>
  </si>
  <si>
    <t>1. Nhập OTP sai
2. Nhập lại đúng
3. Click "Gửi"</t>
  </si>
  <si>
    <t>Sau khi nhập lại đúng mã OTP, hệ thống xác thực thành công và hiện nút đăng nhập</t>
  </si>
  <si>
    <t>Hiển thị lỗi khi nhập OTP &lt; 5 ký tự</t>
  </si>
  <si>
    <t>1. Nhập OTP thiếu số
2. Click "Gửi"</t>
  </si>
  <si>
    <t>Hệ thống báo lỗi yêu cầu nhập đầy đủ 5 chữ số của mã OTP</t>
  </si>
  <si>
    <t>Hiển thị lỗi khi nhập OTP &gt; 5 ký tự</t>
  </si>
  <si>
    <t>1. Nhập OTP dư số</t>
  </si>
  <si>
    <t>Hệ thống chặn không cho phép nhập thêm</t>
  </si>
  <si>
    <t>Hệ thống tự động chặn không cho phép nhập ký thêm ký tự vào ô OTP</t>
  </si>
  <si>
    <t>Hiển thị lỗi khi nhập OTP bằng ký tự chữ</t>
  </si>
  <si>
    <t>1. Nhập OTP bằng chữ
2. Click "Gửi"</t>
  </si>
  <si>
    <t>Hệ thống chặn không cho phép nhập chữ</t>
  </si>
  <si>
    <t>Ô nhập OTP chỉ nhận ký tự số, các ký tự chữ bị hệ thống chặn hoàn toàn</t>
  </si>
  <si>
    <t>Hiển thị lỗi khi nhập OTP bằng ký tự đặt biệt</t>
  </si>
  <si>
    <t>1. Nhập OTP bằng ký tự đặt biệt
2. Click "Gửi"</t>
  </si>
  <si>
    <t>Hệ thống chặn không cho phép nhập ký tự đặt biệt</t>
  </si>
  <si>
    <t>Ô nhập OTP chỉ nhận ký tự số, các ký tự đặc biệt bị hệ thống chặn hoàn toàn</t>
  </si>
  <si>
    <t>Hiển thị lỗi khi nhập OTP sai 5 lần</t>
  </si>
  <si>
    <t>1. Nhập sai OTP 5 lần</t>
  </si>
  <si>
    <t>Hệ thống khóa tạm thời</t>
  </si>
  <si>
    <t>Sau 5 lần nhập sai mã, hệ thống hiển thị thông báo khóa tạm thời để bảo mật</t>
  </si>
  <si>
    <t>Hiển thị lỗi khi nhập OTP hết hạn</t>
  </si>
  <si>
    <t>1. Nhập OTP sau 1 phút
2. Click "Gửi"</t>
  </si>
  <si>
    <t>OTP hết hạn</t>
  </si>
  <si>
    <t>Hiển thị thông báo "Mã xác thực không đúng"</t>
  </si>
  <si>
    <t>Thông báo "Mã xác thực không đúng" (hoặc hết hạn) hiển thị khi nhập mã sau 1 phút</t>
  </si>
  <si>
    <t>Xác nhận gửi thành công khi người dùng click gửi lại mã</t>
  </si>
  <si>
    <t>1. Click gửi lại mã</t>
  </si>
  <si>
    <t xml:space="preserve">Hệ thống gửi lại mã OTP mới </t>
  </si>
  <si>
    <t>Hệ thống gửi lại mã OTP mới về email sau khi nhấn "Gửi lại mã"</t>
  </si>
  <si>
    <t>Kiểm tra hiển thị lỗi khi người dùng click "gửi lại mã" nhiều hơn 5 lần</t>
  </si>
  <si>
    <t>1. Click gửi lại mã nhiều lần</t>
  </si>
  <si>
    <t>Hệ thống giới hạn số lần gửi mã</t>
  </si>
  <si>
    <t>Hệ thống hiển thị cảnh báo khi người dùng nhấn "Gửi lại mã" quá số lần quy định.</t>
  </si>
  <si>
    <t>Kiểm tra khi click nút gửi OTP nhiều lần</t>
  </si>
  <si>
    <t>1. Click "Gửi"</t>
  </si>
  <si>
    <t>Chỉ có 1 yêu cầu gửi mã được thực hiện dù nhấn nút "Gửi" nhiều lần liên tiếp</t>
  </si>
  <si>
    <t>Kiểm tra hiển thị đúng khi nhấn enter gửi OTP</t>
  </si>
  <si>
    <t>1. Nhập OTP
2. Nhấn Enter</t>
  </si>
  <si>
    <t>Hệ thống thực hiện xác thực OTP ngay khi nhấn phím Enter trên bàn phím</t>
  </si>
  <si>
    <t>Xác nhận nút đăng nhập hiển thị đúng khi xác thực OTP thành công</t>
  </si>
  <si>
    <t>1. Click "Đăng nhập"</t>
  </si>
  <si>
    <t>Chuyển sang màn hình đăng nhập</t>
  </si>
  <si>
    <t>Sau khi xác thực thành công, nhấn nút "Đăng nhập" điều hướng đúng về trang đăng nhập</t>
  </si>
  <si>
    <t>GUI_SHOW Trang quên mật khẩu</t>
  </si>
  <si>
    <t>Kiểm tra tiêu đề “Quên mật khẩu”</t>
  </si>
  <si>
    <t>1. Mở màn hình quên mật khẩu</t>
  </si>
  <si>
    <t>Hiển thị tiêu đề rõ ràng</t>
  </si>
  <si>
    <t>Tiêu đề "Quên mật khẩu" hiển thị đúng font chữ, vị trí và dễ quan sát</t>
  </si>
  <si>
    <t>Kiểm tra ô nhập email</t>
  </si>
  <si>
    <t>1. Mở màn hình quên mật khẩu
2. Quan sát ô nhập email</t>
  </si>
  <si>
    <t>Kiểm tra button "Gửi" email</t>
  </si>
  <si>
    <t>1. Mở màn hình quên mật khẩu
2. Quan sát button</t>
  </si>
  <si>
    <t>Có màu xanh, enable</t>
  </si>
  <si>
    <t>Button hiển thị màu xanh và đúng vị trí, có thể nhấn được</t>
  </si>
  <si>
    <t>1. Mở màn hình quên mật khẩu
2. Click vào "Bạn chưa có tài khoản"</t>
  </si>
  <si>
    <t>Chuyển màn hình đến trang đăng ký</t>
  </si>
  <si>
    <t>Hệ thống điều hướng chính xác về trang đăng ký khi nhấn vào link</t>
  </si>
  <si>
    <t>1. Mở màn hình xác thực OTP
2. Quan sát ô nhập OTP</t>
  </si>
  <si>
    <t>Ô input hiển thị đúng</t>
  </si>
  <si>
    <t>Các ô nhập mã OTP hiển thị rõ ràng, căn chỉnh đều và dễ nhìn</t>
  </si>
  <si>
    <t>Kiểm tra thời gian OTP</t>
  </si>
  <si>
    <t>1. Mở màn hình xác thực OTP
2. Quan sát thời gian hiển thị</t>
  </si>
  <si>
    <t>Hiển thị thời gian (01:00)</t>
  </si>
  <si>
    <t>Thời gian đếm ngược (60s) bắt đầu chạy ngay khi mã được gửi thành công</t>
  </si>
  <si>
    <t xml:space="preserve">Button "Gửi lại mã" hiển thị đúng vị trí và có thể tương tác </t>
  </si>
  <si>
    <t>Kiểm tra button “Gửi” OTP</t>
  </si>
  <si>
    <t>1. Mở màn hình xác thực OTP
2. Quan sát button</t>
  </si>
  <si>
    <t>Button "Gửi" tại màn hình OTP hiển thị đúng màu xanh và sẵn sàng click</t>
  </si>
  <si>
    <t>Kiểm tra ô mật khẩu mới</t>
  </si>
  <si>
    <t>1. Mở màn hình đổi mật khẩu
2. Quan sát ô nhập mật khẩu mới</t>
  </si>
  <si>
    <t>OTP đúng</t>
  </si>
  <si>
    <t>Ô mật khẩu mới hiển thị đúng placeholder, ký tự nhập vào tự động ẩn thành dấu *</t>
  </si>
  <si>
    <t>1. Mở màn hình đổi mật khẩu
2. Quan sát ô nhập xác nhận mật khẩu mới</t>
  </si>
  <si>
    <t>Ô xác nhận mật khẩu mới hiển thị đúng dạng ẩn để bảo mật thông tin</t>
  </si>
  <si>
    <t>Kiểm tra icon ẩn hiển mật khẩu</t>
  </si>
  <si>
    <t>1. Mở màn hình đổi mật khẩu
2. Click icon mắt</t>
  </si>
  <si>
    <t>Có dữ liệu</t>
  </si>
  <si>
    <t>Toggle hiển thị/ ẩn</t>
  </si>
  <si>
    <t>Icon mắt hoạt động chính xác, cho phép người dùng xem hoặc ẩn mật khẩu</t>
  </si>
  <si>
    <t>Kiểm tra button “Đặt lại”</t>
  </si>
  <si>
    <t>1. Mở màn hình đổi mật khẩu
2. Quan sát button</t>
  </si>
  <si>
    <t>Button "Đặt lại" hiển thị đúng màu thương hiệu và có thể nhấn được</t>
  </si>
  <si>
    <t>1. Mở màn hình
2. Di chuột vào button</t>
  </si>
  <si>
    <t>Button thay đổi màu sắc (highlight) mượt mà khi di chuột vào</t>
  </si>
  <si>
    <t>1. Mở màn hình
2. Click vào input</t>
  </si>
  <si>
    <t>Border đổi mau khi focus</t>
  </si>
  <si>
    <t>Border của ô input thay đổi màu sắc chính xác khi người dùng click vào để nhập</t>
  </si>
  <si>
    <t>Kiểm tra thông báo lỗi</t>
  </si>
  <si>
    <t xml:space="preserve">1. Mở màn hình
2. Nhập sai </t>
  </si>
  <si>
    <t>Hiển thị message lỗi dưới input</t>
  </si>
  <si>
    <t>Thông báo lỗi hiển thị ngay bên dưới ô nhập liệu với màu đỏ nổi bật khi nhập sai</t>
  </si>
  <si>
    <t>1. Mở màn hình
2. Thay đổi kích thước màn hình</t>
  </si>
  <si>
    <t>Các thành phần căn đều, không vỡ layout</t>
  </si>
  <si>
    <t>Layout tổng thể trang Quên mật khẩu cân đối, co giãn tốt theo kích thước màn hình</t>
  </si>
  <si>
    <t>FUNCTION_SHOW Trang quên mật khẩu</t>
  </si>
  <si>
    <t>Xác nhận gửi email thành công khi nhập email hợp lệ</t>
  </si>
  <si>
    <t>1. Nhập email đã đăng ký
2. Click "Gửi"</t>
  </si>
  <si>
    <t>Email tồn tại trong hệ thống</t>
  </si>
  <si>
    <t>Hệ thống gửi mã OTP về email</t>
  </si>
  <si>
    <t>Hệ thống gửi email chứa mã OTP thành công về địa chỉ đã đăng ký</t>
  </si>
  <si>
    <t>1. Không nhập email
2. Click "Gửi"</t>
  </si>
  <si>
    <t>Xuất hiện thông báo "Vui lòng điền vào mục này" khi nhấn Gửi mà để trống email</t>
  </si>
  <si>
    <t>1. Nhập email thiếu user
2. Click "Gửi"</t>
  </si>
  <si>
    <t>1. Nhập email thiếu @
2. Click "Gửi"</t>
  </si>
  <si>
    <t>Báo "Lỗi định dạng" chính xác khi người dùng nhập email không có ký tự @</t>
  </si>
  <si>
    <t>1. Nhập email thiếu domain
2. Click "Gửi"</t>
  </si>
  <si>
    <t>Báo "Lỗi định dạng" khi email thiếu phần tên miền (domain)</t>
  </si>
  <si>
    <t>Hiển thị lỗi khi nhập email có ký tự đặc biệt khác</t>
  </si>
  <si>
    <t>1. Nhập email chứa ký tự đặt biệt khác (!,#,%...)
2. Click "Gửi"</t>
  </si>
  <si>
    <t>Hệ thống báo lỗi khi phát hiện ký tự đặc biệt không hợp lệ trong email</t>
  </si>
  <si>
    <t>1. Nhập email có khoảng trắng
2. Click "Gửi"</t>
  </si>
  <si>
    <t>Hiển thị thông báo lỗi định dạng do email chứa khoảng trắng</t>
  </si>
  <si>
    <t>Hiển thị lỗi khi nhập email không tồn tại</t>
  </si>
  <si>
    <t>1. Nhập email chưa đăng ký
2. Click "Gửi"</t>
  </si>
  <si>
    <t>Hiển thị thông báo "Emai không tồn tại"</t>
  </si>
  <si>
    <t>Thông báo "Email không tồn tại" hiển thị đúng khi nhập email chưa đăng ký</t>
  </si>
  <si>
    <t>Hiển thị lỗi khi nhập sai email quá 5 lần</t>
  </si>
  <si>
    <t>1. Nhập email sai quá 5 lần
2. Click "Gửi" nhiều lần</t>
  </si>
  <si>
    <t>Sau 5 lần nhập sai liên tiếp, hệ thống thông báo khóa chức năng gửi mail tạm thời</t>
  </si>
  <si>
    <t>Kiểm tra khi click vào nút gửi nhiều lần liên tục</t>
  </si>
  <si>
    <t>1. Nhập email hợp lệ
2. Click "Gửi" liên tục</t>
  </si>
  <si>
    <t>Hệ thống xử lý ổn định, chỉ gửi 01 email duy nhất dù người dùng nhấn nút liên tục</t>
  </si>
  <si>
    <t>Kiểm tra hiển thị đúng khi nhấn enter để gửi</t>
  </si>
  <si>
    <t>1. Nhập email hợp lệ
2. Nhấn Enter</t>
  </si>
  <si>
    <t>Hệ thống chấp nhận và gửi mã OTP về email</t>
  </si>
  <si>
    <t>Lệnh gửi mã OTP được thực thi ngay sau khi người dùng nhấn phím Enter</t>
  </si>
  <si>
    <t>Xác nhận xác thực thành công khi nhập đúng mã OTP</t>
  </si>
  <si>
    <t>Đã nhận OTP</t>
  </si>
  <si>
    <t>Hệ thống xác thực thành công, chuyển màn hình sang trang đặt lại mật khẩu</t>
  </si>
  <si>
    <t>Mã OTP đúng được chấp nhận, hệ thống tự động chuyển sang trang đặt lại mật khẩu</t>
  </si>
  <si>
    <t>Hiển thị lỗi khi không nhập mã OTP</t>
  </si>
  <si>
    <t>Hiển thị thông báo nhắc nhở điền mã xác nhận khi người dùng bỏ trống ô OTP</t>
  </si>
  <si>
    <t>Hiển thị lỗi khi nhập mã OTP sai</t>
  </si>
  <si>
    <t>1. Nhập mã OTP sai
2. Click "Gửi"</t>
  </si>
  <si>
    <t>Thông báo "Mã xác thực không đúng" hiển thị khi nhập sai mã OTP</t>
  </si>
  <si>
    <t>Xác nhận thành công khi nhập mã OTP sai sau đó nhập lại đúng</t>
  </si>
  <si>
    <t>1. Nhập OTP sai
2. Nhập lại OTP đúng
3. Click "Gửi"</t>
  </si>
  <si>
    <t>Hệ thống xác thực thành công sau khi người dùng nhập lại mã OTP chính xác</t>
  </si>
  <si>
    <t>Hiển thị lỗi khi nhập mã OTP hết hạn</t>
  </si>
  <si>
    <t>1. Nhập OTP sau thời gian hết hạn2. Click xác nhận</t>
  </si>
  <si>
    <t>Thông báo lỗi hiển thị đúng nội dung khi mã OTP đã vượt quá thời gian hiệu lực</t>
  </si>
  <si>
    <t>Một mã OTP mới được gửi về email ngay sau khi nhấn "Gửi lại mã"</t>
  </si>
  <si>
    <t>Kiểm tra hiển thị lỗi khi người dùng click gửi lại mã nhiều hơn 5 lần</t>
  </si>
  <si>
    <t>Hệ thống hiển thị cảnh báo giới hạn số lần yêu cầu gửi lại mã trong một khoảng thời gian</t>
  </si>
  <si>
    <t>Hiển thị lỗi khi nhập mã OTP &lt; 5 ký tự</t>
  </si>
  <si>
    <t>Báo lỗi yêu cầu người dùng phải nhập đầy đủ các chữ số của mã OTP</t>
  </si>
  <si>
    <t>Hiển thị lỗi khi nhập mã OTP &gt; 5 ký tự</t>
  </si>
  <si>
    <t>1. Nhập OTP dư số
2. Click "Gửi"</t>
  </si>
  <si>
    <t>Hệ thống tự động chặn, không cho phép nhập thêm ký tự khi đã đủ số lượng quy định</t>
  </si>
  <si>
    <t>Hiển thị lỗi khi nhập mã OTP bằng ký tự chữ hoặc ký tự đặc biệt</t>
  </si>
  <si>
    <t>1. Nhập OTP chữ
2. Click "Gửi"</t>
  </si>
  <si>
    <t>Hệ thống chặn không cho phép nhập chữ hoặc ký tự đặc biệt</t>
  </si>
  <si>
    <t>Ô nhập mã OTP chặn hoàn toàn việc nhập ký tự chữ hoặc ký tự đặc biệt</t>
  </si>
  <si>
    <t>Hiển thị lỗi khi nhập mã OTP sai quá 5 lần</t>
  </si>
  <si>
    <t>1. Nhập OTP sai quá 5 lần
2. Click "Gửi"</t>
  </si>
  <si>
    <t>Hệ thống không thực hiện khóa tài khoản/chức năng sau khi nhập sai OTP quá 5 lần</t>
  </si>
  <si>
    <t>Kiểm tra hiển thị đúng khi nhấn enter để gửi OTP</t>
  </si>
  <si>
    <t>Hệ thống thực hiện xác thực và chuyển trang ngay khi nhấn phím Enter</t>
  </si>
  <si>
    <t>Xác nhận đổi mật khẩu thành công khi nhập mật khẩu mới hợp lệ</t>
  </si>
  <si>
    <t>1. Nhập mật khẩu mới
2. Xác nhận lại mật khẩu mới
3. Click "Đặt lại"</t>
  </si>
  <si>
    <t>Đã xác thực OTP</t>
  </si>
  <si>
    <t>Hệ thống cập nhật mật khẩu mới và cho phép đăng nhập vào hệ thống</t>
  </si>
  <si>
    <t>Mật khẩu được cập nhật thành công, hệ thống thông báo và cho phép đăng nhập lại</t>
  </si>
  <si>
    <t>Hiển thị lỗi khi bỏ trống trường mật khẩu mới</t>
  </si>
  <si>
    <t>1. Không nhập mật khẩu mới
2. Click "Đặt lại"</t>
  </si>
  <si>
    <t>Thông báo yêu cầu điền mật khẩu mới hiển thị khi để trống trường này</t>
  </si>
  <si>
    <t>Hiển thị lỗi khi nhập mật khẩu mới &lt; 6 ký tự</t>
  </si>
  <si>
    <t>1. Nhập mật khẩu ngắn
2. Click "Đặt lại"</t>
  </si>
  <si>
    <t>Hệ thống báo "Lỗi định dạng" khi mật khẩu mới ngắn hơn 6 ký tự</t>
  </si>
  <si>
    <t>Hiển thị lỗi khi nhập mật khẩu mới &gt; 30 ký tự</t>
  </si>
  <si>
    <t>1. Nhập mật khẩu quá dài
2. Click "Đặt lại"</t>
  </si>
  <si>
    <t>Hệ thống ngăn chặn/báo lỗi khi mật khẩu mới vượt quá 30 ký tự</t>
  </si>
  <si>
    <t>Hiển thị lỗi khi nhập mật khẩu mới không có chữ</t>
  </si>
  <si>
    <t>1. Nhập mật khẩu không có chữ
2. Click "Đặt lại"</t>
  </si>
  <si>
    <t>Báo lỗi yêu cầu mật khẩu phải chứa ít nhất một ký tự chữ cái</t>
  </si>
  <si>
    <t>Hiển thị lỗi khi nhập mật khẩu mới không có số</t>
  </si>
  <si>
    <t>1. Nhập mật khẩu không có số
2. Click "Đặt lại"</t>
  </si>
  <si>
    <t>Báo lỗi yêu cầu mật khẩu phải chứa ít nhất một ký tự số</t>
  </si>
  <si>
    <t>Hiển thị lỗi khi nhập mật khẩu mới không có ký tự đặc biệt</t>
  </si>
  <si>
    <t>1. Nhập mật khẩu thiếu ký tự đặc biệt
2. Click "Đặt lại"</t>
  </si>
  <si>
    <t>Báo lỗi yêu cầu mật khẩu phải có ít nhất một ký tự đặc biệt để tăng tính bảo mật</t>
  </si>
  <si>
    <t>Xác nhận thành công khi xác nhận đúng mật khẩu</t>
  </si>
  <si>
    <t>1. Xác nhận mật khẩu mới đúng
2. Click "Đặt lại"</t>
  </si>
  <si>
    <t>Đã nhập mật khẩu mới</t>
  </si>
  <si>
    <t>Hệ thống chấp nhận mật khẩu mới hợp lệ và trùng khớp ở cả hai ô nhập</t>
  </si>
  <si>
    <t>Hiển thị lỗi khi bỏ trống trường xác nhận lại mật khẩu mới</t>
  </si>
  <si>
    <t>1. Không nhập xác nhận mật khẩu mới
2. Click "Đặt lại"</t>
  </si>
  <si>
    <t>Hiển thị thông báo nhắc nhở nhập lại mật khẩu tại ô "Xác nhận mật khẩu"</t>
  </si>
  <si>
    <t>Hiển thị lỗi khi nhập xác nhận lại mật khẩu không trùng với mật khẩu mới</t>
  </si>
  <si>
    <t>1. Xác nhận mật khẩu không trùng mật khẩu mới
2. Click "Đặt lại"</t>
  </si>
  <si>
    <t>Hiển thị thông báo "Mật khẩu xác nhận chưa khớp"</t>
  </si>
  <si>
    <t>Thông báo lỗi hiển thị khi mật khẩu ở ô xác nhận không giống với mật khẩu mới</t>
  </si>
  <si>
    <t>Hiển thị lỗi khi nhập mật khẩu mới trùng mật khẩu cũ</t>
  </si>
  <si>
    <t>1. Nhập mật khẩu giống mật khẩu cũ
2. Click "Đặt lại"</t>
  </si>
  <si>
    <t>Có mật khẩu cũ</t>
  </si>
  <si>
    <t>Hiển thị thông báo "Mật khẩu trùng với mật khẩu cũ"</t>
  </si>
  <si>
    <t>Hệ thống vẫn cho phép đặt lại mật khẩu mới trùng hoàn toàn với mật khẩu cũ</t>
  </si>
  <si>
    <t>Kiểm tra khi click nút đặt lại</t>
  </si>
  <si>
    <t>1. Nhập mật khẩu mới hợp lệ
2. Xác nhận mật khẩu mới hợp lệ
3. Click "Đặt lại"</t>
  </si>
  <si>
    <t>Đặt lại mật khẩu thành công</t>
  </si>
  <si>
    <t>Màn hình thông báo đặt lại mật khẩu thành công hiển thị rõ ràng</t>
  </si>
  <si>
    <t>Kiểm tra khi click nút đặt lại nhiều lần</t>
  </si>
  <si>
    <t>1. Click nhiều lần nút đặt lại</t>
  </si>
  <si>
    <t>Hệ thống chỉ xử lý yêu cầu 1 lần đầu tiên</t>
  </si>
  <si>
    <t>Hệ thống chỉ xử lý 01 yêu cầu đổi mật khẩu duy nhất dù nhấn nút nhiều lần</t>
  </si>
  <si>
    <t>Kiểm tra khi click nút đăng nhập</t>
  </si>
  <si>
    <t>Chuyển màn hình sang đăng nhập</t>
  </si>
  <si>
    <t>Sau khi đổi thành công, nhấn "Đăng nhập" điều hướng đúng về trang đăng nhập</t>
  </si>
  <si>
    <t>Hiển thị lỗi khi đăng nhập bằng mật khẩu cũ</t>
  </si>
  <si>
    <t>1. Nhập mật khẩu cũ
2. Đăng nhập</t>
  </si>
  <si>
    <t>Đã đổi mật khẩu</t>
  </si>
  <si>
    <t>Đăng nhập thất bại</t>
  </si>
  <si>
    <t>Hệ thống báo lỗi đăng nhập không thành công khi sử dụng mật khẩu cũ vừa đổi</t>
  </si>
  <si>
    <t>Xác nhận thành công khi đăng nhập bằng mật khẩu mới</t>
  </si>
  <si>
    <t>1. Nhập mật khẩu mới
2. Đăng nhập</t>
  </si>
  <si>
    <t>Đăng nhập thành công</t>
  </si>
  <si>
    <t>Người dùng đăng nhập vào hệ thống thành công bằng mật khẩu mới vừa thiết lập</t>
  </si>
  <si>
    <t>GUI_SHOW Trang thống kê hệ thống</t>
  </si>
  <si>
    <t>Kiểm tra hiển thị sidebar</t>
  </si>
  <si>
    <t>1. Mở trang dashboard</t>
  </si>
  <si>
    <t>Đã login</t>
  </si>
  <si>
    <t>Sidebar hiển thị</t>
  </si>
  <si>
    <t>Sidebar hiển thị đúng sau khi đăng nhập, không lỗi giao diện</t>
  </si>
  <si>
    <t>Kiểm tra highlight menu hiện tại</t>
  </si>
  <si>
    <t>1. Mở trang dashboard
2. Quan sát menu</t>
  </si>
  <si>
    <t>Trang thống kê</t>
  </si>
  <si>
    <t>Menu "Thống kê" đổi màu</t>
  </si>
  <si>
    <t>Menu “Thống kê” được highlight (đổi màu) đúng khi truy cập trang</t>
  </si>
  <si>
    <t>Kiểm tra khi click menu khác</t>
  </si>
  <si>
    <t>1. Mở trang dashboard
2. Click item</t>
  </si>
  <si>
    <t>Điều hướng đúng</t>
  </si>
  <si>
    <t>Click các menu khác điều hướng đúng trang, không bị reload lỗi</t>
  </si>
  <si>
    <t>Kiểm tra bộ lọc thời gian</t>
  </si>
  <si>
    <t>1. Mở trang dashboard
2. Quan sát bộ lọc</t>
  </si>
  <si>
    <t>Có: Hôm nay, 7 ngày, 30 ngày, Tùy chọn</t>
  </si>
  <si>
    <t>Bộ lọc thời gian hiển thị đầy đủ các tùy chọn (Hôm nay, 7 ngày, 30 ngày, Tùy chọn) và hoạt động bình thường</t>
  </si>
  <si>
    <t>Kiểm tra highlight tab</t>
  </si>
  <si>
    <t>1. Mở trang dashboard
2. Click tab</t>
  </si>
  <si>
    <t>Tab được chọn highlight</t>
  </si>
  <si>
    <t>Tab được chọn hiển thị highlight rõ ràng, đúng trạng thái active</t>
  </si>
  <si>
    <t>Kiểm tra dropdown tùy chọn</t>
  </si>
  <si>
    <t>1. Mở trang dashboard
2. Click "tùy chọn"</t>
  </si>
  <si>
    <t>Hiển thị date picker</t>
  </si>
  <si>
    <t>Dropdown “Tùy chọn” mở và hiển thị date picker chính xác</t>
  </si>
  <si>
    <t>Kiểm tra input ngày</t>
  </si>
  <si>
    <t>1. Click "Tùy chọn"
2. Chọn ngày</t>
  </si>
  <si>
    <t>Date picker mở</t>
  </si>
  <si>
    <t>Hiển thị ngày đúng format</t>
  </si>
  <si>
    <t>Date picker hoạt động, chọn ngày và hiển thị đúng định dạng</t>
  </si>
  <si>
    <t>Kiểm tra button "Áp dụng"</t>
  </si>
  <si>
    <t>1. Mở trang dashboard
2. Quan sát button</t>
  </si>
  <si>
    <t>Date picker</t>
  </si>
  <si>
    <t>Button “Áp dụng” hiển thị màu xanh, trạng thái enable và click hoạt động</t>
  </si>
  <si>
    <t>Kiểm tra button "Hủy"</t>
  </si>
  <si>
    <t>Có màu trắng, enable</t>
  </si>
  <si>
    <t>Button “Hủy” hiển thị màu trắng, trạng thái enable và click hoạt động</t>
  </si>
  <si>
    <t>Kiểm tra hiển thị card</t>
  </si>
  <si>
    <t>1. Mở trang dashboard
2. Quan sát card</t>
  </si>
  <si>
    <t>có 4 card thông kê dữ liệu</t>
  </si>
  <si>
    <t>Hiển thị đầy đủ 4 card thống kê, dữ liệu load thành công</t>
  </si>
  <si>
    <t>Kiểm tra giá trị số</t>
  </si>
  <si>
    <t xml:space="preserve">1. Mở trang dashboard
2. Quan sát </t>
  </si>
  <si>
    <t>Có data</t>
  </si>
  <si>
    <t>Hiển thị rõ, dữ liệu không chồng nhau</t>
  </si>
  <si>
    <t>Giá trị số hiển thị rõ ràng, không bị chồng lấp hoặc sai định dạng</t>
  </si>
  <si>
    <t>Kiểm tra link “Xem tất cả”</t>
  </si>
  <si>
    <t>Điều hường đúng trang</t>
  </si>
  <si>
    <t xml:space="preserve">
Link “Xem tất cả” điều hướng đúng trang mong đợi</t>
  </si>
  <si>
    <t>Kiểm tra link “Xử lý ngay”</t>
  </si>
  <si>
    <t>Link “Xử lý ngay” điều hướng đúng trang chức năng</t>
  </si>
  <si>
    <t>Responsive card</t>
  </si>
  <si>
    <t>Resize màn hình</t>
  </si>
  <si>
    <t>Giao diện responsive tốt khi resize màn hình, không vỡ layout</t>
  </si>
  <si>
    <t>FUNCTION_SHOW Trang thống kê hệ thống</t>
  </si>
  <si>
    <t>Xác nhận đăng nhập thành công khi truy cập bằng tài khoản admin</t>
  </si>
  <si>
    <t>1. Đăng nhập bằng tài khoản admin</t>
  </si>
  <si>
    <t>Admin đăng nhập hợp lệ</t>
  </si>
  <si>
    <t xml:space="preserve"> Đăng nhập thành công vào hệ thống, chuyển màn hình đến trang thống kê</t>
  </si>
  <si>
    <t>Đăng nhập admin thành công, hệ thống chuyển đúng đến trang thống kê</t>
  </si>
  <si>
    <t>Xác nhận thành công chặn các truy cập khi vào trực tiếp mà không đăng nhập</t>
  </si>
  <si>
    <t>1. Truy cập URL thống kê
2. Không đăng nhập</t>
  </si>
  <si>
    <t>Chưa đăng nhập</t>
  </si>
  <si>
    <t>Hệ thống chuyển màn hình về trang đăng nhập</t>
  </si>
  <si>
    <t>Khi chưa đăng nhập, truy cập URL bị chuyển về trang đăng nhập</t>
  </si>
  <si>
    <t xml:space="preserve">Xác nhận hiển thị đúng các số liệu trong box thống kê về số người dùng, cửa hàng, đơn hàng và doanh thu trong ngày </t>
  </si>
  <si>
    <t>1. Đăng nhập bằng tài khoản admin
2. Quan sát trang thống kê</t>
  </si>
  <si>
    <t>Hệ thống hiển thị đúng và đủ dữ liệu thống kê</t>
  </si>
  <si>
    <t>Hiển thị đầy đủ dữ liệu thống kê ( người dùng, cửa hàng, đơn hàng và doanh thu trong ngày)</t>
  </si>
  <si>
    <t>Hiển thị lỗi khi người dùng không phải admin truy cập</t>
  </si>
  <si>
    <t>1. Đăng nhập user thường
2. Truy cập trang thống kê</t>
  </si>
  <si>
    <t>User thường</t>
  </si>
  <si>
    <t>Không có quyền truy cập</t>
  </si>
  <si>
    <t>User thường không thể truy cập, hệ thống chặn đúng</t>
  </si>
  <si>
    <t>Xác nhận hiển thị đúng khi lọc hôm nay</t>
  </si>
  <si>
    <t>1. Chọn "Hôm nay"
2. Kiểm tra dữ liệu</t>
  </si>
  <si>
    <t>Hiển thị dữ liệu ngày hiện tại</t>
  </si>
  <si>
    <t>Bộ lọc “Hôm nay” hiển thị đúng dữ liệu ngày hiện tại</t>
  </si>
  <si>
    <t>Xác nhận hiển thị đúng khi lọc 7 ngày</t>
  </si>
  <si>
    <t>1. Chọn "7 ngày"
2. Kiểm tra dữ liệu</t>
  </si>
  <si>
    <t>Hiển thị dữ liệu 7 ngày gần nhất</t>
  </si>
  <si>
    <t>Bộ lọc “7 ngày” hiển thị đúng dữ liệu 7 ngày gần nhất</t>
  </si>
  <si>
    <t>Xác nhận hiển thị đúng khi lọc 30 ngày</t>
  </si>
  <si>
    <t>1. Chọn "30 ngày"
2. Kiểm tra dữ liệu</t>
  </si>
  <si>
    <t>Hiển thị dữ liệu 30 ngày gần nhất</t>
  </si>
  <si>
    <t>Bộ lọc “30 ngày” hiển thị đúng dữ liệu 30 ngày gần nhất</t>
  </si>
  <si>
    <t>Xác nhận hiển thị đúng khi lọc tùy chọn</t>
  </si>
  <si>
    <t>1. Chọn từ ngày
2. Chọn đến ngày
3. Áp dụng</t>
  </si>
  <si>
    <t>Hiển thị đúng dữ liệu khoảng ngày đã chọn</t>
  </si>
  <si>
    <t>Bộ lọc tùy chọn hiển thị đúng dữ liệu theo khoảng ngày đã chọn</t>
  </si>
  <si>
    <t>Hiển thị lỗi khi chọn ngày bắt đầu &gt; ngày hiện tại</t>
  </si>
  <si>
    <t>1. Chọn ngày bắt đầu &gt; hôm nay
2. Áp dụng</t>
  </si>
  <si>
    <t>Hệ thống chặn không cho phép chọn</t>
  </si>
  <si>
    <t>Hệ thống chặn đúng, không cho phép chọn ngày bắt đầu &gt; ngày hiện tạ</t>
  </si>
  <si>
    <t>Hiển thị lỗi khi ngày kết thúc &gt; hiện tại</t>
  </si>
  <si>
    <t xml:space="preserve">1. Chọn ngày kết thúc tương lai
2. Áp dụng </t>
  </si>
  <si>
    <t>Hệ thống chặn đúng, không cho phép chọn ngày kết thúc &gt; ngày hiện tạ</t>
  </si>
  <si>
    <t>Hiển thị lỗi khi ngày bắt đầu &gt; ngày kết thúc</t>
  </si>
  <si>
    <t>1. Chọn ngày bắt đầu sau ngày kết thúc
2. Áp dụng</t>
  </si>
  <si>
    <t>Hệ thống chặn đúng, không cho phép chọn ngày bắt đầu &gt; ngày kết thúc</t>
  </si>
  <si>
    <t>Hiển thị lỗi khi không chọn ngày</t>
  </si>
  <si>
    <t>1. Không chọn ngày
2. Áp dụng</t>
  </si>
  <si>
    <t>Hệ thống áp dụng lựa chọn</t>
  </si>
  <si>
    <t>Không chọn ngày nhưng vẫn áp dụng, hệ thống xử lý không lỗi code</t>
  </si>
  <si>
    <t>Xác nhận hiển thị đúng khi chọn ngày không có dữ liệu</t>
  </si>
  <si>
    <t>1. Chọn khoảng không có data</t>
  </si>
  <si>
    <t>Không có dữ liệu</t>
  </si>
  <si>
    <t>Hiển thị rỗng</t>
  </si>
  <si>
    <t>Không có dữ liệu, hiển thị rỗng đúng</t>
  </si>
  <si>
    <t>Xác nhận hiển thị đúng tổng số người dùng</t>
  </si>
  <si>
    <t>1. Vào dashboard
2. Kiểm tra tổng người dùng</t>
  </si>
  <si>
    <t>Hiển thị đúng dữ liệu thống kê</t>
  </si>
  <si>
    <t>Tổng số người dùng hiển thị chính xác</t>
  </si>
  <si>
    <t>Xác nhận hiển thị đúng tổng số cửa hàng</t>
  </si>
  <si>
    <t>1. Vào dashboard
2, Kiểm tra tổng cửa hàng</t>
  </si>
  <si>
    <t>Tổng số cửa hàng hiển thị đúng</t>
  </si>
  <si>
    <t>Xác nhận hiển thị đúng tổng đơn hàng</t>
  </si>
  <si>
    <t>1. Vào dashboard
2, Kiểm tra tổng đơn hàng</t>
  </si>
  <si>
    <t>Tổng số đơn hàng hiển thị đúng</t>
  </si>
  <si>
    <t>Xác nhận hiển thị đúng tổng doanh thu</t>
  </si>
  <si>
    <t>1. Vào dashboard
2, Kiểm tra tổng doanh thu</t>
  </si>
  <si>
    <t>Tổng doanh thu hiển thị đúng</t>
  </si>
  <si>
    <t>Xác nhận hiển thị đúng % tăng giảm của tổng đơn hàng</t>
  </si>
  <si>
    <t>1. Vào dashboard
2, Kiểm tra % tăng giảm đơn hàng</t>
  </si>
  <si>
    <t>% tăng/giảm đơn hàng hiển thị chính xác</t>
  </si>
  <si>
    <t>Xác nhận hiển thị đúng biểu đồ tăng giảm số lượng đơn hàng theo ngày</t>
  </si>
  <si>
    <t>1. Vào dashboard
2. Quan sát biểu đồ</t>
  </si>
  <si>
    <t>Hiển thị đúng số đơn từng ngày</t>
  </si>
  <si>
    <t>Biểu đồ số đơn hàng theo ngày hiển thị không đúng dữ liệu database</t>
  </si>
  <si>
    <t>Xác nhận trục X hiển thị đúng số ngày</t>
  </si>
  <si>
    <t>1. Vào dashboard
2. Quan sát trục ngang biểu đồ</t>
  </si>
  <si>
    <t>Hiển thị đúng các ngày gàn nhất</t>
  </si>
  <si>
    <t>Trục X hiển thị đúng các ngày gần nhất</t>
  </si>
  <si>
    <t>Xác nhận trục Y hiển thị đúng số đơn hàng</t>
  </si>
  <si>
    <t>1. Vào dashboard
2. Quan sát trục dọc biểu đồ</t>
  </si>
  <si>
    <t>Hiển thị đúng theo số đơn hàng</t>
  </si>
  <si>
    <t>Trục Y hiển thị đúng theo số đơn hàng</t>
  </si>
  <si>
    <t>Xác nhận hiển thị đúng khi dữ liệu = 0</t>
  </si>
  <si>
    <t>1. Có ngày không đơn</t>
  </si>
  <si>
    <t>Hiển thị đường giá trị của biểu đồ =0</t>
  </si>
  <si>
    <t xml:space="preserve">Khi dữ liệu = 0, biểu đồ hiển thị đúng giá trị 0 </t>
  </si>
  <si>
    <t>Xác nhận hiển thị đúng tooltip</t>
  </si>
  <si>
    <t>1. Hover vào điểm</t>
  </si>
  <si>
    <t>Hiển thị ngày + số đơn</t>
  </si>
  <si>
    <t>Tooltip không hiển thị ngày + số đơn</t>
  </si>
  <si>
    <t>Xác nhận hiển thị đúng khi hệ thống xử lý dữ liệu lớn</t>
  </si>
  <si>
    <t>Có dữ liệu lớn</t>
  </si>
  <si>
    <t>Biểu đồ hiển thị đúng dữ liệu, không sai lệch</t>
  </si>
  <si>
    <t>Biểu đồ hiển thị đúng, không lỗi</t>
  </si>
  <si>
    <t>Xác nhận hiển thị đầy đủ các ngày liên tục nhau</t>
  </si>
  <si>
    <t>Các ngày được hiển thị liên tục theo timeline</t>
  </si>
  <si>
    <t>Các ngày hiển thị liên tục theo đúng timeline</t>
  </si>
  <si>
    <t>Xác nhận hiển thị đúng biểu đồ doanh thu tháng</t>
  </si>
  <si>
    <t>1. Vào dashboard
2. Quan sát biểu đồ doanh thu</t>
  </si>
  <si>
    <t>Biểu đồ doanh thu hiển thị đúng dữ liệu</t>
  </si>
  <si>
    <t>Xác nhận trục X hiển thị đủ 12 tháng</t>
  </si>
  <si>
    <t>1. Quan sát trục ngang biểu đồ doanh thu</t>
  </si>
  <si>
    <t>Hiển thị đủ 12 tháng</t>
  </si>
  <si>
    <t>Trục X hiển thị đủ 12 tháng</t>
  </si>
  <si>
    <t>Xác nhận trục Y hiển thị đúng giá trị doanh thu</t>
  </si>
  <si>
    <t>1. Quan sát trục dọc biểu đồ doanh thu</t>
  </si>
  <si>
    <t>Hiển thị đúng giá trị doanh thu đã thống kê</t>
  </si>
  <si>
    <t>Trục Y hiển thị đúng giá trị doanh thu</t>
  </si>
  <si>
    <t>Xác nhận hiển thị đúng khi doanh thu = 0</t>
  </si>
  <si>
    <t>1. Có tháng không doanh thu</t>
  </si>
  <si>
    <t>Cột giá trị của biểu đồ =0</t>
  </si>
  <si>
    <t xml:space="preserve">Khi không có dữ liệu, biểu đồ hiển thị = 0 </t>
  </si>
  <si>
    <t>Xác nhận hiển thị đúng khi hệ thống xử lý dữ liệu doanh thu lớn</t>
  </si>
  <si>
    <t>Dữ liệu lớn hiển thị chính xác, không sai lệch</t>
  </si>
  <si>
    <t>Xác nhận hiển thị đúng giá trị tăng giảm giữa các tháng</t>
  </si>
  <si>
    <t>1. Vào dashboard
2. Kiểm tra doanh thu</t>
  </si>
  <si>
    <t>Giá trị tăng giảm đúng với doanh thu</t>
  </si>
  <si>
    <t>Giá trị tăng/giảm doanh thu hiển thị đúng</t>
  </si>
  <si>
    <t>1. Hover vào cột biểu đồ</t>
  </si>
  <si>
    <t>Hiển thị tháng + tiền</t>
  </si>
  <si>
    <t>Tooltip hiển thị đúng thông tin</t>
  </si>
  <si>
    <t xml:space="preserve">Xác nhận hiển thị đúng top cửa hàng có nhiều đơn hàng nhất </t>
  </si>
  <si>
    <t>1. Vào dashboard
2. Kiểm tra danh sách</t>
  </si>
  <si>
    <t>Hiển thị top 3 cửa hàng có nhiều đơn nhất lên đầu</t>
  </si>
  <si>
    <t>Hiển thị đúng top 3 cửa hàng có nhiều đơn nhất</t>
  </si>
  <si>
    <t>Xác nhận hiển thị đúng sắp xếp danh sách cửa hàng giảm dần</t>
  </si>
  <si>
    <t>1. Kiểm tra thứ tự</t>
  </si>
  <si>
    <t>Danh sách hiển thị theo thứ tự giảm dần</t>
  </si>
  <si>
    <t>Danh sách sắp xếp đúng thứ tự giảm dần</t>
  </si>
  <si>
    <t>Xác nhận hiển thị đúng số lượng đơn hàng của từng cửa hàng</t>
  </si>
  <si>
    <t>1. Kiểm tra số đơn</t>
  </si>
  <si>
    <t>Hiển thị đúng số lượng của từng cửa hàng</t>
  </si>
  <si>
    <t>Số lượng đơn theo cửa hàng hiển thị đúng</t>
  </si>
  <si>
    <t>Xác nhận hiển thị đúng khi không có dữ liệu</t>
  </si>
  <si>
    <t>1. Không có data</t>
  </si>
  <si>
    <t>Không có dữ liệu, hiển thị rỗng</t>
  </si>
  <si>
    <t>Kiểm tra khi click vào tên cửa hàng</t>
  </si>
  <si>
    <t>1. Click vào tên cửa hàng bất kỳ trong danh sách</t>
  </si>
  <si>
    <t>Chuyển màn đến trang cửa hàng</t>
  </si>
  <si>
    <t>Click tên cửa hàng không chuyển đúng trang</t>
  </si>
  <si>
    <t>Xác nhận hiển thị đúng top món ăn được đặt nhiều nhất trong ngày</t>
  </si>
  <si>
    <t>Hiển thị top 3 món ăn được đặt nhiều nhất lên đầu</t>
  </si>
  <si>
    <t>Hiển thị đúng top 3 món ăn được đặt nhiều nhất</t>
  </si>
  <si>
    <t>Kiểm tra sắp xếp danh sách món ăn được đặt nhiều nhất</t>
  </si>
  <si>
    <t>Danh sách món ăn sắp xếp đúng thứ tự</t>
  </si>
  <si>
    <t>Xác nhận hiển thị đúng số lượng đơn hàng của từng món ăn</t>
  </si>
  <si>
    <t>Hiển thị đúng số lượng của từng món</t>
  </si>
  <si>
    <t>Số lượng đơn theo từng món hiển thị đúng</t>
  </si>
  <si>
    <t>Biểu đồ không có dữ liệu</t>
  </si>
  <si>
    <t>Kiểm tra khi click "xem tất cả"</t>
  </si>
  <si>
    <t>1. Click "Xem tất cả"</t>
  </si>
  <si>
    <t>Hiển thị danh sách tất cả cửa hàng</t>
  </si>
  <si>
    <t>Hiển thị đúng danh sách tất cả cửa hàng</t>
  </si>
  <si>
    <t>Kiểm tra khi click vào tên món ăn bất kỳ</t>
  </si>
  <si>
    <t>Xác nhận hiển thị đúng danh sách yêu cầu nâng cấp tài khoản</t>
  </si>
  <si>
    <t>Hiển thị đúng danh sách yêu cầu nâng cấp tài khoản</t>
  </si>
  <si>
    <t>Xác nhận hiển thị đúng loại yêu cầu nâng cấp tài khoản</t>
  </si>
  <si>
    <t>1. Vào dashboard
2. Kiểm tra loại yêu cầu</t>
  </si>
  <si>
    <t>Hiển thị đúng theo loại yêu cầu</t>
  </si>
  <si>
    <t>Hệ thống hiển thị đúng loại yêu cầu</t>
  </si>
  <si>
    <t xml:space="preserve">Xác nhận hiển thị số lượng tương ứng với từng loại yêu cầu </t>
  </si>
  <si>
    <t>1. Kiểm tra số lượng loại yêu cầu</t>
  </si>
  <si>
    <t>Hiển thị đúng số lượng tương ứng từng loại</t>
  </si>
  <si>
    <t>Hệ thống hiển thị đúng số lượng yêu cầu theo từng loại</t>
  </si>
  <si>
    <t>Xác nhận hiển thị đúng khi không có yêu cầu nâng cấp</t>
  </si>
  <si>
    <t>Hiển thị số lượng =0</t>
  </si>
  <si>
    <t>Khi không có yêu cầu, hệ thống hiển thị số lượng = 0</t>
  </si>
  <si>
    <t>Xác nhận chuyển trang xử lý</t>
  </si>
  <si>
    <t>1. Click "Xử lý ngay"</t>
  </si>
  <si>
    <t>Chuyển Màn hình đế trang xử lý</t>
  </si>
  <si>
    <t>Hệ thống điều hướng đúng chuyển sang màn hình để xử lý</t>
  </si>
  <si>
    <t>Xác nhận hiển thị đúng sau khi đã xử lý yêu cầu</t>
  </si>
  <si>
    <t>1. Click "Xử lý ngay"
2. Xử lý yêu cầu</t>
  </si>
  <si>
    <t>Số lượng yêu cầu giảm</t>
  </si>
  <si>
    <t>Hệ thống giảm số lượng yêu cầu tương ứng</t>
  </si>
  <si>
    <t>Xác nhận hiển thị đúng danh sách hoạt động gần đây của người dùng và cửa hàng</t>
  </si>
  <si>
    <t>Hiển thị top 3 danh sách hoạt động gần nhất lên đầu</t>
  </si>
  <si>
    <t>Không hiển thị đúng top 3 hoạt động gần nhất theo dữ liệu</t>
  </si>
  <si>
    <t>Xác nhận hiển thị đúng nội dung hoạt động</t>
  </si>
  <si>
    <t>1. Kiểm tra nội dung</t>
  </si>
  <si>
    <t>Hiển thị đúng nội dung hoạt động của tài khoản</t>
  </si>
  <si>
    <t xml:space="preserve">Xác nhận hiển thị đúng thời gian hoạt động </t>
  </si>
  <si>
    <t>1. Kiểm tra thời gian</t>
  </si>
  <si>
    <t>Hiển thị đúng thời gian hoạt động của tài khoản</t>
  </si>
  <si>
    <t>Xác nhận hiển thị đúng thứ tự hoạt động mới nhất</t>
  </si>
  <si>
    <t>1. Kiểm tra danh sách</t>
  </si>
  <si>
    <t>Hoạt động mới nhất đẩy lên trước</t>
  </si>
  <si>
    <t>Thứ tự hoạt động chưa đúng, chưa hiển thị hoạt động mới nhất lên trước</t>
  </si>
  <si>
    <t>Xác nhận cập nhật realtime</t>
  </si>
  <si>
    <t>1. Tạo hoạt động mới
2. Kiểm tra</t>
  </si>
  <si>
    <t>Có dữ liệu mới</t>
  </si>
  <si>
    <t>Hiển thị hoạt động mới nhất</t>
  </si>
  <si>
    <t>Hiển thị được hoạt động mới nhất theo thời gian thực</t>
  </si>
  <si>
    <t>Xem đánh giá món ăn</t>
  </si>
  <si>
    <t>GUI_SHOW Trang quản lý đơn hàng hệ thống</t>
  </si>
  <si>
    <t>1. Mở trang quản lý đơn hàng hệ thống</t>
  </si>
  <si>
    <t>Sidebar hiển thị đầy đủ sau khi đăng nhập</t>
  </si>
  <si>
    <t>1. Mở trang quản lý đơn hàng hệ thống
2. Quan sát menu</t>
  </si>
  <si>
    <t>Menu “Thống kê” được highlight đúng khi đang ở trang tương ứng</t>
  </si>
  <si>
    <t>1. Mở trang quản lý đơn hàng hệ thống
2. Click item</t>
  </si>
  <si>
    <t>Khi click menu khác, hệ thống điều hướng đúng trang</t>
  </si>
  <si>
    <t>1. Mở trang quản lý đơn hàng hệ thống
2. Quan sát bộ lọc</t>
  </si>
  <si>
    <t>Bộ lọc thời gian hiển thị đầy đủ các tùy chọn (Hôm nay, 7 ngày, 30 ngày, Tùy chọn)</t>
  </si>
  <si>
    <t>1. Mở trang quản lý đơn hàng hệ thống
2. Click tab</t>
  </si>
  <si>
    <t>Tab được chọn hiển thị highlight đúng</t>
  </si>
  <si>
    <t>1. Mở trang quản lý đơn hàng hệ thống
2. Click "tùy chọn"</t>
  </si>
  <si>
    <t>Khi chọn “Tùy chọn”, hệ thống hiển thị date picker</t>
  </si>
  <si>
    <t>Date picker hiển thị ngày đúng định dạng</t>
  </si>
  <si>
    <t>1. Mở trang quản lý đơn hàng hệ thống
2. Quan sát button</t>
  </si>
  <si>
    <t>Button “Áp dụng” hiển thị màu xanh, trạng thái enable</t>
  </si>
  <si>
    <t>Button “Hủy” hiển thị đúng giao diện, trạng thái enable</t>
  </si>
  <si>
    <t>kiểm tra textbox search bar</t>
  </si>
  <si>
    <t>1. Mở trang quản lý đơn hàng hệ thống
2. Quan sát textbox</t>
  </si>
  <si>
    <t>Hiển thị textbox, cho phép nhập</t>
  </si>
  <si>
    <t>Textbox search hiển thị đúng và cho phép nhập dữ liệu</t>
  </si>
  <si>
    <t>Kiểm tra dropdown cửa hàng, trạng thái</t>
  </si>
  <si>
    <t>Hiển thị danh sách</t>
  </si>
  <si>
    <t>Dropdown cửa hàng/trạng thái hiển thị danh sách đầy đủ</t>
  </si>
  <si>
    <t>Kiểm tra khi click vào button xem</t>
  </si>
  <si>
    <t>1. Mở trang quản lý đơn hàng hệ thống
2. Click "Xem"</t>
  </si>
  <si>
    <t>Khi click “Xem”, hệ thống điều hướng đúng</t>
  </si>
  <si>
    <t>1. Mở màn hình
2. Quan sát UI</t>
  </si>
  <si>
    <t>Layout tổng thể hiển thị đầy đủ các thành phần cần thiết</t>
  </si>
  <si>
    <t>Giao diện responsive tốt, không bị vỡ layout khi thay đổi kích thước màn hình</t>
  </si>
  <si>
    <t>FUNCTION_SHOW Trang quản lý đơn hàng hệ thống</t>
  </si>
  <si>
    <t>1. Đăng nhập tài khoản admin</t>
  </si>
  <si>
    <t>Admin đăng nhập thành công và được chuyển đến màn hình thống kê</t>
  </si>
  <si>
    <t>1. Truy cập URL quản lý đơn hàng
2. Không đăng nhập</t>
  </si>
  <si>
    <t>Khi chưa đăng nhập truy cập URL, hệ thống chuyển về trang đăng nhập</t>
  </si>
  <si>
    <t>1. Đăng nhập user thường
2. Truy cập trang</t>
  </si>
  <si>
    <t>Không cho phép truy cập</t>
  </si>
  <si>
    <t>User thường không thể truy cập trang admin (bị chặn đúng)</t>
  </si>
  <si>
    <t>Xác nhận hiển thị danh sách đơn hàng khi admin truy cập thành công vào trang quản lý đơn hàng hệ thống</t>
  </si>
  <si>
    <t>1. Đăng nhập tài khoản admin
2. Truy cập trang quản lý đơn hàng</t>
  </si>
  <si>
    <t>Admin đã đăng nhập</t>
  </si>
  <si>
    <t>Hiển thị danh sách đơn hàng của người dùng</t>
  </si>
  <si>
    <t>Admin đăng nhập hợp lệ có thể truy cập và xem danh sách đơn hàng</t>
  </si>
  <si>
    <t>Khi chọn ngày bắt đầu &gt; hôm nay, hệ thống chặn và không cho áp dụng</t>
  </si>
  <si>
    <t>Khi chọn ngày kết thúc trong tương lai, hệ thống chặn không cho chọn</t>
  </si>
  <si>
    <t>Khi ngày bắt đầu &gt; ngày kết thúc, hệ thống hiển thị lỗi và không cho áp dụng</t>
  </si>
  <si>
    <t>Khi không chọn ngày mà vẫn áp dụng, hệ thống hiển thị thông báo yêu cầu chọn ngày</t>
  </si>
  <si>
    <t>Khi không có dữ liệu, hệ thống hiển thị danh sách rỗng</t>
  </si>
  <si>
    <t>Xác nhận hiển thị đúng khi tìm theo mã đơn</t>
  </si>
  <si>
    <t>1. Nhập mã đơn
2. Enter</t>
  </si>
  <si>
    <t xml:space="preserve">Hiển thị đúng đơn cần tìm </t>
  </si>
  <si>
    <t>Tìm kiếm theo mã đơn hiển thị đúng kết quả</t>
  </si>
  <si>
    <t>Xác nhận hiển thị đúng khi tìm theo tên khách hàng</t>
  </si>
  <si>
    <t>1. Nhập tên khách hàng
2. Enter</t>
  </si>
  <si>
    <t xml:space="preserve">Hiển thị danh sách tên khách hàng cần tìm </t>
  </si>
  <si>
    <t>Tìm kiếm theo tên khách hàng hiển thị đúng danh sách liên quan</t>
  </si>
  <si>
    <t>Xác nhận hiển thị đúng khi tìm kiểm tên khách hàng phân biệt chữ hoa, chữ thường</t>
  </si>
  <si>
    <t>1. Nhập tên khách hàng chữ hoa/ chữ thường
2. Enter</t>
  </si>
  <si>
    <t>Hiển thị kết quả liên quan</t>
  </si>
  <si>
    <t xml:space="preserve">
Tìm kiếm theo tên khách hàng (chữ hoa/chữ thường) trả về kết quả đúng</t>
  </si>
  <si>
    <t>Xác nhận hiển thị đúng khi tìm kiểm tên khách hàng phân biệt có dấu, không dấu</t>
  </si>
  <si>
    <t>1. Nhập tên khách hàng có dấu/ không dấu
2. Enter</t>
  </si>
  <si>
    <t>Tìm kiếm theo tên khách hàng (có dấu/không dấu) trả về kết quả đúng</t>
  </si>
  <si>
    <t>Xác nhận hiển thị đúng khi tìm gần đúng</t>
  </si>
  <si>
    <t>1. Nhập từ khóa gần đúng
2. Enter</t>
  </si>
  <si>
    <t>Tìm kiếm gần đúng hiển thị các kết quả liên quan</t>
  </si>
  <si>
    <t>Xác nhận hiển thị đúng khi nhập từ khóa không tồn tại</t>
  </si>
  <si>
    <t>1. Nhập từ khóa không tồn tại
2. Enter</t>
  </si>
  <si>
    <t>Không crash, hiển thị rỗng</t>
  </si>
  <si>
    <t>Khi nhập từ khóa không tồn tại, hệ thống không crash và hiển thị rỗng</t>
  </si>
  <si>
    <t>Xác nhận hệ thống không crash khi nhập ký tự đặc biệt</t>
  </si>
  <si>
    <t>1. Nhập ký tự đặc biệt (!, #, $,...)
2. Enter</t>
  </si>
  <si>
    <t>Hiển thị kết quả liên quan (nếu có)</t>
  </si>
  <si>
    <t>Khi nhập ký tự đặc biệt, hệ thống vẫn xử lý ổn định, không bị lỗi</t>
  </si>
  <si>
    <t>Kiểm tra khi nhập từ khóa tìm kiếm quá dài</t>
  </si>
  <si>
    <t>1. Nhập &gt;30 ký tự
2. Enter</t>
  </si>
  <si>
    <t>Hệ thống giới hạn số từ, chặn không cho phép nhập tiếp</t>
  </si>
  <si>
    <t>Nhập quá dài, hệ thống chặn không cho nhập thêm</t>
  </si>
  <si>
    <t>Xác nhận hệ thống hiển thị toàn bộ danh sách khi admin chỉ nhập khoảng trắng</t>
  </si>
  <si>
    <t>1. Chỉ khoảng trắng
2. Enter</t>
  </si>
  <si>
    <t>Hệ thống tự động xóa khoảng trắng và hiển thị danh sách ban đầu</t>
  </si>
  <si>
    <t>Nhập khoảng trắng, hệ thống tự động xóa và hiển thị lại danh sách ban đầu</t>
  </si>
  <si>
    <t>Xác nhận hệ thống tự động xóa khoảng trắng khi admin nhập từ khóa có khoản trắng đầu/cuối</t>
  </si>
  <si>
    <t>1. Nhập khoảng trắng đầu/cuối
2. Enter</t>
  </si>
  <si>
    <t>Hệ thống tự động xóa khoảng trắng và hiển thị kết quả đúng</t>
  </si>
  <si>
    <t>Khoảng trắng đầu/cuối được tự động loại bỏ, kết quả hiển thị đúng</t>
  </si>
  <si>
    <t>Kiểm tra xử lý khi admin nhấn enter liên tục</t>
  </si>
  <si>
    <t>1. Nhập từ khóa
2. Nhấn Enter nhiều lần</t>
  </si>
  <si>
    <t>Chỉ xử lý 1 yêu cầu đầu tiên</t>
  </si>
  <si>
    <t>Nhấn Enter nhiều lần, hệ thống chỉ xử lý yêu cầu đầu tiên</t>
  </si>
  <si>
    <t>Xác nhận hiển thị đúng khi copy-paste từ khóa</t>
  </si>
  <si>
    <t>1. Paste từ khóa
2. Enter</t>
  </si>
  <si>
    <t>Hiển thị đúng kết quả</t>
  </si>
  <si>
    <t>Dán từ khóa tìm kiếm, hệ thống hiển thị kết quả đúng</t>
  </si>
  <si>
    <t>Xác nhận hệ thống lọc đúng danh sách khi nhấn chọn loại cửa hàng</t>
  </si>
  <si>
    <t xml:space="preserve">1. Nhấn dropdown
2. chọn cừa hàng </t>
  </si>
  <si>
    <t>Chỉ hiển thị đơn hàng của cửa hàng đó</t>
  </si>
  <si>
    <t>Chọn danh sách cửa hàng từ dropdown, hệ thống hiển thị đúng danh sách tương ứng</t>
  </si>
  <si>
    <t>Xác nhận hệ thống lọc đúng danh sách khi nhấn chọn loại trạng thái</t>
  </si>
  <si>
    <t>1. Nhấn dropdown
2. chọn loại trạng thái</t>
  </si>
  <si>
    <t>Chỉ hiển thị đơn hàng có trạng thái đã lọc</t>
  </si>
  <si>
    <t>Chọn trạng thái đơn hàng, hệ thống hiển thị đúng danh sách đơn theo trạng thái đã chọn</t>
  </si>
  <si>
    <t>Xác nhận hệ thống hiển thị đúng tổng tiền của đơn hàng</t>
  </si>
  <si>
    <t>1. So sánh dữ liệu</t>
  </si>
  <si>
    <t>Hiển thị đúng tổng tiền</t>
  </si>
  <si>
    <t>Hệ thống tính toán đúng tổng tiền của đơn hàng</t>
  </si>
  <si>
    <t>Xác nhận hiển thị đúng trạng thái của đơn hàng</t>
  </si>
  <si>
    <t>1. Quan sát trạng thái</t>
  </si>
  <si>
    <t>Hiển thị đúng trạng thái đang thực hiện</t>
  </si>
  <si>
    <t>Trạng thái đơn hàng hiển thị đúng với trạng thái thực tế</t>
  </si>
  <si>
    <t>Xác nhận hiển thị đúng thời gian</t>
  </si>
  <si>
    <t>1. Quan sát timestamp</t>
  </si>
  <si>
    <t>Format dd/mm/yyyy hh:mm</t>
  </si>
  <si>
    <t>Thời gian chỉ hiển thị dd/mm/yy, không đúng định dạng dd/mm/yyyy hh:mm</t>
  </si>
  <si>
    <t>Xác nhận hiển thị đúng nhấn phân trang</t>
  </si>
  <si>
    <t>1. Click trang tiếp theo</t>
  </si>
  <si>
    <t>Có nhiều dữ liệu</t>
  </si>
  <si>
    <t>Hiển thị dữ liệu trang tiếp theo</t>
  </si>
  <si>
    <t>Click trang tiếp theo, dữ liệu được hiển thị đúng</t>
  </si>
  <si>
    <t>Xác nhận hệ thống hiển thị đúng chi tiết đơn hàng khi nhấn vào nút "Xem"</t>
  </si>
  <si>
    <t>1. Click "Xem"</t>
  </si>
  <si>
    <t xml:space="preserve">Hiển thị chi tiết đơn hàng </t>
  </si>
  <si>
    <t>Click “Xem”, hệ thống hiển thị đầy đủ chi tiết đơn hàng</t>
  </si>
  <si>
    <t>Xác nhận hệ thống thực hiện cuộc gọi khi nhấn gọi ngay</t>
  </si>
  <si>
    <t>1. Click "Gọi ngay"</t>
  </si>
  <si>
    <t>Có SĐT</t>
  </si>
  <si>
    <t>Thực hiện gọi</t>
  </si>
  <si>
    <t>Hệ thống đứng im khổng sang trạng thái gọi</t>
  </si>
  <si>
    <t>Xác nhận hiển thị đúng giá tiền từng món ăn</t>
  </si>
  <si>
    <t>1. Quan sát danh sách món</t>
  </si>
  <si>
    <t xml:space="preserve">Hiển thị đúng giá tiền từng món </t>
  </si>
  <si>
    <t>Giá từng món hiển thị chính xác</t>
  </si>
  <si>
    <t>Xác nhận hiển thị đúng giá tiền phí tạm tính</t>
  </si>
  <si>
    <t>1. Kiểm tra phí tạm tính</t>
  </si>
  <si>
    <t>Tạm tính = tổng tiền các món</t>
  </si>
  <si>
    <t>Tạm tính được hiển thị đúng bằng tổng giá các món</t>
  </si>
  <si>
    <t>Xác nhận hiển thị đúng phí vận chuyển</t>
  </si>
  <si>
    <t>1. Kiểm tra phí vận chuyển</t>
  </si>
  <si>
    <t>Hiển thị đúng logic tính phí vận chuyển</t>
  </si>
  <si>
    <t>Phí vận chuyển hiển thị đúng theo logic tính toán</t>
  </si>
  <si>
    <t>Xác nhận hệ thống hiển thị đúng khi đơn hàng có giảm giá</t>
  </si>
  <si>
    <t>1. Kiểm tra mã giảm giá</t>
  </si>
  <si>
    <t>Sử dụng mã giảm giá hợp lệ</t>
  </si>
  <si>
    <t>Số tiền giảm đúng giá trị của mã giảm giá</t>
  </si>
  <si>
    <t>Số tiền giảm giá hiển thị không đúng với giá trị của mã giảm giá đã áp dụng</t>
  </si>
  <si>
    <t>Xác nhận hệ thống hiển thị đúng khi đơn hàng không có giảm giá</t>
  </si>
  <si>
    <t>Số tiền giảm =0</t>
  </si>
  <si>
    <t>Khi không có mã giảm giá, hệ thống hiển thị giảm giá = 0</t>
  </si>
  <si>
    <t>Xác nhận hệ thống tính toán đúng tổng tiền đơn hàng</t>
  </si>
  <si>
    <t>1. Kiểm tra tổng tiền</t>
  </si>
  <si>
    <t>Tổng tiền = tạm tính + ship - giảm giá</t>
  </si>
  <si>
    <t>Tổng tiền hiển thị đúng theo công thức (tạm tính + phí ship - giảm giá)</t>
  </si>
  <si>
    <t>Xác nhận hệ thống tính toán đúng thu nhập thực nhận của đơn hàng</t>
  </si>
  <si>
    <t>1. Kiểm tra thu nhập thực nhận</t>
  </si>
  <si>
    <t>Hệ thống tính toán đúng logic</t>
  </si>
  <si>
    <t>Thành tiền hiển thị đúng với số tiền thực tế</t>
  </si>
  <si>
    <t>Xác nhận hệ thống hiển thị đúng timeline</t>
  </si>
  <si>
    <t>1. Quan sát timeline</t>
  </si>
  <si>
    <t>Hiển thị đúng trình tự các bước</t>
  </si>
  <si>
    <t>Timeline hiển thị đầy đủ các bước theo đúng trình tự</t>
  </si>
  <si>
    <t>Xác nhận hệ thống chặn khi cố bỏ qua bước</t>
  </si>
  <si>
    <t>1. Thao tác skip</t>
  </si>
  <si>
    <t>Đang ở trạng thái hiện tại</t>
  </si>
  <si>
    <t>Không cho phép</t>
  </si>
  <si>
    <t>Hệ thống vẫn cho phép người dùng bỏ qua bước dù đang ở trạng thái hiện tại</t>
  </si>
  <si>
    <t>Xác nhận hệ thống chặn khi cố quay lại trạng thái trước đó</t>
  </si>
  <si>
    <t>1. Thao tác quay về trạng thái cũ</t>
  </si>
  <si>
    <t>Người dùng vẫn có thể quay lại bước trước khi đang ở trạng thái hiện tại</t>
  </si>
  <si>
    <t>Xác nhận hệ thống hiển thị đúng trạng thái đơn hàng ban đầu</t>
  </si>
  <si>
    <t>1. Mở đơn mới</t>
  </si>
  <si>
    <t>Trạng thái "Đã đặt"</t>
  </si>
  <si>
    <t>Đơn hàng mới hiển thị trạng thái “Đã đặt” đúng</t>
  </si>
  <si>
    <t>Xác nhận hệ thổng hiển thị đúng trạng thái của đơn hàng thực hiện</t>
  </si>
  <si>
    <t>1. Kiểm tra đơn</t>
  </si>
  <si>
    <t>Trạng thái "Đang chuẩn bị", "Đang giao", "Hoàn thành"</t>
  </si>
  <si>
    <t>Trạng thái đơn hàng hiển thị đúng: “Đang chuẩn bị”, “Đang giao”, “Hoàn thành”</t>
  </si>
  <si>
    <t>Xác nhận hệ thống hiển thị đánh giá của khách hàng khi đã hoàn thành đơn hàng</t>
  </si>
  <si>
    <t>1. Kiểm tra đánh giá</t>
  </si>
  <si>
    <t>Người dùng đã nhấn hoàn thành</t>
  </si>
  <si>
    <t>Hiển thị đánh giá của người dùng gồm số sao, nội dung, tên tài khoản đánh giá</t>
  </si>
  <si>
    <t>Sau khi đánh giá, hệ thống hiển thị đầy đủ nội dung đánh giá (số sao, nội dung, tên tài khoản)</t>
  </si>
  <si>
    <t>Xác nhận hệ thống hiển thị đúng khi đơn đã hoàn thành mà người dùng chưa đánh giá</t>
  </si>
  <si>
    <t>Box đánh giá hiễn thị rỗng</t>
  </si>
  <si>
    <t>Khi chưa đánh giá, box đánh giá hiển thị trống</t>
  </si>
  <si>
    <t xml:space="preserve">Xác nhận người dùng đã nhấn yêu cầu hoàn tiền </t>
  </si>
  <si>
    <t>1. Kiểm tra trạng thái</t>
  </si>
  <si>
    <t>Đơn hàng đã được giao</t>
  </si>
  <si>
    <t>Hiển thị trạng thái "Khách yêu cầu hoàn tiền"</t>
  </si>
  <si>
    <t>Khi đơn hàng đã giao, hệ thống hiển thị trạng thái “Khách yêu cầu hoàn tiền”</t>
  </si>
  <si>
    <t>Xác nhận rằng yêu cầu hợp lý và hoàn tiền</t>
  </si>
  <si>
    <t>1. Mở đơn hoàn tiền</t>
  </si>
  <si>
    <t>Hiển thị "Đã hoàn tiền"</t>
  </si>
  <si>
    <t>Sau khi hoàn tiền, hệ thống hiển thị trạng thái “Đã hoàn tiền”</t>
  </si>
  <si>
    <t xml:space="preserve">Xác nhận hệ thống hiển thị đúng kết quả xử lý </t>
  </si>
  <si>
    <t>1. Kiểm tra xử lý khiếu nại</t>
  </si>
  <si>
    <t>Hiển thị đúng kết quả xử lý</t>
  </si>
  <si>
    <t>Kết quả xử lý yêu cầu hiển thị đúng</t>
  </si>
  <si>
    <t>Xác nhận hệ thống hiển thị đúng thời gian hoàn tiền</t>
  </si>
  <si>
    <t>Hiển thị đúng timestamp</t>
  </si>
  <si>
    <t>Thời gian hoàn tiền hiển thị đúng timestamp</t>
  </si>
  <si>
    <t>Xác nhận hệ thống hoàn đúng số tiền của tổng đơn hàng</t>
  </si>
  <si>
    <t>1. So sánh tiền hàng với tổng đơn</t>
  </si>
  <si>
    <t>Hoàn đúng số tiền</t>
  </si>
  <si>
    <t>Số tiền hoàn hiển thị đúng với số tiền đơn hàng</t>
  </si>
  <si>
    <t>Xác nhận rằng yêu cầu không hợp lý và từ chối hoàn tiền</t>
  </si>
  <si>
    <t>1. Mở đơn bị từ chối</t>
  </si>
  <si>
    <t>Hiển thị "Từ chối hoàn tiền"</t>
  </si>
  <si>
    <t>Khi yêu cầu không hợp lệ, hệ thống hiển thị “Từ chối hoàn tiền”</t>
  </si>
  <si>
    <t>GUI</t>
  </si>
  <si>
    <t>Xác minh hệ thống hiển thị danh sách yêu cầu khi Admin truy cập trang.</t>
  </si>
  <si>
    <t>1. Đăng nhập tài khoản Admin. 
2. Truy cập menu "Kiểm duyệt".</t>
  </si>
  <si>
    <t>Tài khoản Admin hợp lệ.</t>
  </si>
  <si>
    <t>Chuyển đến trang Kiểm duyệt và hiển thị danh sách.</t>
  </si>
  <si>
    <t>Trang tải danh sách yêu cầu nhanh chóng trên nền trắng bo góc.</t>
  </si>
  <si>
    <t>Xác minh bảng hiển thị đúng các cột: STT, Tên người dùng, Email, Loại yêu cầu, Trạng thái, Thời gian gửi.</t>
  </si>
  <si>
    <t>1. Quan sát hàng tiêu đề của bảng dữ liệu.</t>
  </si>
  <si>
    <t>Đã truy cập vào menu "Kiểm duyệt".</t>
  </si>
  <si>
    <t>Hiển thị đủ 6 cột thông tin như thiết kế.</t>
  </si>
  <si>
    <t>Bảng hiển thị chính xác 6 cột thông tin với tiêu đề in đậm.</t>
  </si>
  <si>
    <t>Xác minh nút "Xem" hiển thị tương ứng tại mỗi dòng yêu cầu.</t>
  </si>
  <si>
    <t>1. Quan sát cột cuối cùng của bảng.</t>
  </si>
  <si>
    <t>Bảng có ít nhất 1 bản ghi dữ liệu yêu cầu.</t>
  </si>
  <si>
    <t>Mỗi dòng đều có nút "Xem" màu xanh.</t>
  </si>
  <si>
    <t>Nút "Xem" nền xanh dương hiển thị đồng nhất ở cuối mỗi hàng.</t>
  </si>
  <si>
    <t>Xác minh màu sắc trạng thái hiển thị đúng quy định (Xanh/Cam/Đỏ).</t>
  </si>
  <si>
    <t>1. Quan sát cột "Trạng thái".</t>
  </si>
  <si>
    <t>Danh sách có các yêu cầu ở các trạng thái khác nhau.</t>
  </si>
  <si>
    <t>Màu sắc các nhãn trạng thái hiển thị đúng quy định.</t>
  </si>
  <si>
    <t>Các nhãn Đã duyệt (Xanh), Chờ duyệt (Cam), Từ chối (Đỏ) hiển thị đúng màu.</t>
  </si>
  <si>
    <t>Xác minh hiển thị bộ lọc thời gian và thanh tìm kiếm phía trên bảng.</t>
  </si>
  <si>
    <t>1. Quan sát khu vực phía trên bảng danh sách.</t>
  </si>
  <si>
    <t>Trang đã tải xong hoàn toàn các thành phần.</t>
  </si>
  <si>
    <t>Các bộ lọc và thanh tìm kiếm hiển thị đầy đủ.</t>
  </si>
  <si>
    <t>Hiển thị đủ 4 nút lọc nhanh, ô tìm kiếm và 2 dropdown lọc Loại/Trạng thái.</t>
  </si>
  <si>
    <t>Xác minh định dạng và màu sắc thời gian gửi yêu cầu.</t>
  </si>
  <si>
    <t>1. Quan sát cột "Thời gian gửi yêu cầu".</t>
  </si>
  <si>
    <t>Dữ liệu yêu cầu có thông tin thời gian.</t>
  </si>
  <si>
    <t>Hiển thị đúng định dạng Ngày/Tháng/Năm, Giờ:Phút.</t>
  </si>
  <si>
    <t>Thời gian hiển thị rõ ràng (màu xanh dương), có kèm định dạng SA/CH (AM/PM).</t>
  </si>
  <si>
    <t>Xác minh hiển thị thanh điều hướng phân trang ở cuối bảng.</t>
  </si>
  <si>
    <t>1. Cuộn xuống phía dưới cùng của bảng dữ liệu.</t>
  </si>
  <si>
    <t>Tổng số bản ghi lớn hơn số lượng hiển thị trên 1 trang.</t>
  </si>
  <si>
    <t>Hiển thị các nút chuyển trang và số trang hiện tại.</t>
  </si>
  <si>
    <t>Nút số "1" hiển thị nổi bật với nền xanh lá cây và bo tròn.</t>
  </si>
  <si>
    <t>Xác minh làm nổi bật menu "Kiểm duyệt" ở thanh sidebar.</t>
  </si>
  <si>
    <t>1. Quan sát thanh menu bên trái màn hình.</t>
  </si>
  <si>
    <t>Đang ở trang Kiểm duyệt yêu cầu.</t>
  </si>
  <si>
    <t>Mục "Kiểm duyệt" được highlight để nhận diện.</t>
  </si>
  <si>
    <t>Menu "Kiểm duyệt" có nền xanh lá, giúp nhận diện vị trí trang hiện tại.</t>
  </si>
  <si>
    <t>FUNCTION</t>
  </si>
  <si>
    <t>Xác minh rằng chỉ hiển thị các yêu cầu gửi trong ngày hiện tại khi click vào button "Hôm nay" đối với điều kiện có yêu cầu trong ngày.</t>
  </si>
  <si>
    <t>1. Click vào button "Hôm nay".</t>
  </si>
  <si>
    <t>Có yêu cầu trong ngày</t>
  </si>
  <si>
    <t>Chỉ hiển thị các yêu cầu gửi trong ngày hiện tại.</t>
  </si>
  <si>
    <t>Hiển thị đúng dữ liệu trong ngày.</t>
  </si>
  <si>
    <t>Xác minh rằng hiển thị danh sách yêu cầu trong vòng 7 ngày qua khi click vào button "7 ngày" đối với điều kiện có yêu cầu trong 7 ngày.</t>
  </si>
  <si>
    <t>1. Click vào button "7 ngày".</t>
  </si>
  <si>
    <t>Có yêu cầu trong 7 ngày</t>
  </si>
  <si>
    <t>Hiển thị danh sách yêu cầu trong vòng 7 ngày qua.</t>
  </si>
  <si>
    <t>Hiển thị đúng dữ liệu 7 ngày qua.</t>
  </si>
  <si>
    <t>Xác minh rằng hiển thị danh sách yêu cầu trong vòng 30 ngày qua khi click vào button "30 ngày" đối với điều kiện có yêu cầu trong 30 ngày.</t>
  </si>
  <si>
    <t>1. Click vào button "30 ngày".</t>
  </si>
  <si>
    <t>Có yêu cầu trong 30 ngày</t>
  </si>
  <si>
    <t>Hiển thị danh sách yêu cầu trong vòng 30 ngày qua.</t>
  </si>
  <si>
    <t>Hiển thị đúng dữ liệu 30 ngày qua.</t>
  </si>
  <si>
    <t>Xác minh rằng hiển thị đúng các yêu cầu thuộc khoảng thời gian đó khi chọn ngày bắt đầu và ngày kết thúc đối với điều kiện có dữ liệu trong khoảng chọn.</t>
  </si>
  <si>
    <t>1. Chọn "Tùy chọn". 
2. Chọn ngày bắt đầu và ngày kết thúc.</t>
  </si>
  <si>
    <t>Có dữ liệu trong khoảng chọn</t>
  </si>
  <si>
    <t>Hiển thị đúng các yêu cầu thuộc khoảng thời gian đó.</t>
  </si>
  <si>
    <t>Dữ liệu hiển thị bị lệch 1 ngày so với lựa chọn (lỗi múi giờ/timezone).</t>
  </si>
  <si>
    <t>Xác minh rằng hệ thống hiển thị thông báo lỗi ngày không hợp lệ khi nhấn Apply đối với điều kiện chọn ngày bắt đầu &gt; ngày kết thúc.</t>
  </si>
  <si>
    <t>1. Chọn ngày bắt đầu &gt; ngày kết thúc. 
2. Nhấn Apply.</t>
  </si>
  <si>
    <t>Hệ thống hiển thị thông báo lỗi ngày không hợp lệ.</t>
  </si>
  <si>
    <t>Hệ thống không báo lỗi, vẫn thực hiện query và trả về danh sách rỗng.</t>
  </si>
  <si>
    <t>1. Mở lịch chọn ngày. 
2. Click vào các ngày sau ngày hiện tại.</t>
  </si>
  <si>
    <t>Các ngày trong tương lai bị disabled (ẩn/không cho chọn).</t>
  </si>
  <si>
    <t>Người dùng vẫn chọn được ngày trong tương lai.</t>
  </si>
  <si>
    <t>Xác minh rằng hiển thị dữ liệu của đúng ngày đã chọn khi chọn ngày bắt đầu và kết thúc trùng nhau đối với điều kiện có yêu cầu trong ngày đó.</t>
  </si>
  <si>
    <t>1. Chọn ngày bắt đầu và kết thúc trùng nhau.</t>
  </si>
  <si>
    <t>Có yêu cầu trong ngày đó</t>
  </si>
  <si>
    <t>Hiển thị dữ liệu của đúng ngày đã chọn.</t>
  </si>
  <si>
    <t>Hiển thị đúng dữ liệu của ngày đó.</t>
  </si>
  <si>
    <t>Xác minh rằng hiển thị các yêu cầu của người dùng đó khi nhập tên vào ô tìm kiếm và nhấn Enter đối với điều kiện tên tồn tại trong danh sách.</t>
  </si>
  <si>
    <t>1. Nhập tên vào ô tìm kiếm. 
2. Nhấn Enter.</t>
  </si>
  <si>
    <t>Tên tồn tại trong danh sách</t>
  </si>
  <si>
    <t>Hiển thị các yêu cầu của người dùng đó.</t>
  </si>
  <si>
    <t>Không tìm thấy kết quả nếu nhập tên có dấu (lỗi Unicodde).</t>
  </si>
  <si>
    <t>Xác minh rằng hệ thống hiển thị tổng doanh thu khớp với danh sách khi Admin lọc theo thời gian đối với điều kiện có dữ liệu doanh thu.</t>
  </si>
  <si>
    <t>1. Thực hiện lọc dữ liệu theo thời gian. 
2. Quan sát dòng tổng cộng.</t>
  </si>
  <si>
    <t>Có dữ liệu doanh thu</t>
  </si>
  <si>
    <t>Hệ thống hiển thị tổng doanh thu khớp với danh sách.</t>
  </si>
  <si>
    <t>Tổng doanh thu bị sai lệch 1đ do lỗi làm tròn số thập phân.</t>
  </si>
  <si>
    <t>Xác minh rằng danh sách ở trang mới vẫn giữ nguyên bộ lọc ban đầu khi nhấn chuyển trang đối với điều kiện danh sách có nhiều trang.</t>
  </si>
  <si>
    <t>1. Thực hiện bộ lọc bất kỳ. 
2. Nhấn chuyển sang trang 2.</t>
  </si>
  <si>
    <t>Danh sách có nhiều trang</t>
  </si>
  <si>
    <t>Danh sách ở trang mới vẫn giữ nguyên bộ lọc ban đầu.</t>
  </si>
  <si>
    <t>Hệ thống tự động reset bộ lọc về mặc định khi chuyển trang.</t>
  </si>
  <si>
    <t>Xác minh rằng hệ thống hiển thị thông báo lỗi "Số dư không đủ" khi Admin nhấn phê duyệt đối với điều kiện tài khoản Merchant không đủ tiền.</t>
  </si>
  <si>
    <t>1. Nhấn nút "Phê duyệt".</t>
  </si>
  <si>
    <t>Tài khoản Merchant không đủ tiền</t>
  </si>
  <si>
    <t>Hệ thống hiển thị thông báo lỗi "Số dư không đủ".</t>
  </si>
  <si>
    <t>Hệ thống vẫn cho phê duyệt dẫn đến số dư bị âm.</t>
  </si>
  <si>
    <t>1. Nhấn nút "Xem".</t>
  </si>
  <si>
    <t>Hệ thống mở modal hiển thị đầy đủ thông tin chi tiết.</t>
  </si>
  <si>
    <t>Hiển thị đầy đủ thông tin chi tiết.</t>
  </si>
  <si>
    <t>1. Nhấn Phê duyệt. 
2. Kiểm tra log hệ thống.</t>
  </si>
  <si>
    <t>Ghi nhận đúng lịch sử người duyệt và thời gian thực hiện.</t>
  </si>
  <si>
    <t>Ghi nhận đúng thông tin.</t>
  </si>
  <si>
    <t>Xác minh rằng hệ thống hiển thị thông báo "Yêu cầu đã được xử lý bởi người khác" khi hai Admin cùng duyệt một yêu cầu đối với điều kiện yêu cầu đang mở bởi 2 người.</t>
  </si>
  <si>
    <t>1. Hai Admin cùng mở 1 yêu cầu. 
2. Admin 1 duyệt trước. 3. Admin 2 nhấn duyệt sau.</t>
  </si>
  <si>
    <t>Yêu cầu đang mở bởi 2 người</t>
  </si>
  <si>
    <t>Hệ thống hiển thị thông báo "Yêu cầu đã được xử lý bởi người khác".</t>
  </si>
  <si>
    <t>Admin 2 vẫn nhấn duyệt được và hệ thống báo thành công (Race condition).</t>
  </si>
  <si>
    <t>1. Nhấn F5 làm mới trang.</t>
  </si>
  <si>
    <t>Danh sách được sắp xếp theo thời gian mới nhất lên đầu.</t>
  </si>
  <si>
    <t>Dữ liệu sắp xếp đúng thứ tự.</t>
  </si>
  <si>
    <t>1. Nhấn Phê duyệt hoặc Từ chối.</t>
  </si>
  <si>
    <t>Hệ thống gửi email thông báo kết quả cho người dùng.</t>
  </si>
  <si>
    <t>Người dùng không nhận được email thông báo.</t>
  </si>
  <si>
    <t>Xác minh rằng hệ thống giải phóng bộ nhớ và đóng modal khi nhấn nút "Đóng" hoặc nhấn ra ngoài modal đối với điều kiện modal đang mở.</t>
  </si>
  <si>
    <t>1. Nhấn nút "Đóng" trên modal.</t>
  </si>
  <si>
    <t>Modal đang mở</t>
  </si>
  <si>
    <t>Hệ thống giải phóng bộ nhớ và đóng modal.</t>
  </si>
  <si>
    <t>Modal đóng đúng quy định.</t>
  </si>
  <si>
    <t>Xác minh rằng hệ thống không cho phép để trống trường "Lý do" khi nhấn nút "Từ chối" đối với điều kiện N/A.</t>
  </si>
  <si>
    <t>1. Nhấn "Từ chối". 
2. Để trống ô lý do. 
3. Nhấn Xác nhận.</t>
  </si>
  <si>
    <t>Hệ thống yêu cầu nhập lý do từ chối.</t>
  </si>
  <si>
    <t>Hệ thống vẫn cho phép từ chối mà không cần nhập lý do.</t>
  </si>
  <si>
    <t>Xác minh rằng trạng thái mặc định là "Chờ duyệt" khi người dùng gửi yêu cầu đối với điều kiện N/A.</t>
  </si>
  <si>
    <t>1. Thực hiện gửi một yêu cầu.</t>
  </si>
  <si>
    <t>Trạng thái mặc định của yêu cầu là "Chờ duyệt".</t>
  </si>
  <si>
    <t>Hiển thị đúng trạng thái.</t>
  </si>
  <si>
    <t>Xác minh rằng không cho gửi thêm yêu cầu cùng loại khi người dùng đã có yêu cầu cùng loại đang "Chờ duyệt" đối với điều kiện có yêu cầu đang chờ duyệt.</t>
  </si>
  <si>
    <t>1. Gửi thêm yêu cầu cùng loại.</t>
  </si>
  <si>
    <t>Có yêu cầu cùng loại đang "Chờ duyệt"</t>
  </si>
  <si>
    <t>Hệ thống không cho gửi thêm yêu cầu.</t>
  </si>
  <si>
    <t>Vẫn cho gửi trùng lặp yêu cầu.</t>
  </si>
  <si>
    <t>Xác minh rằng không cho gửi lại yêu cầu cùng loại khi người dùng đã có yêu cầu "Đã duyệt" đối với điều kiện có yêu cầu đã được duyệt.</t>
  </si>
  <si>
    <t>1. Thao tác gửi lại yêu cầu cùng loại.</t>
  </si>
  <si>
    <t>Có yêu cầu "Đã duyệt"</t>
  </si>
  <si>
    <t>Hệ thống không cho phép gửi lại.</t>
  </si>
  <si>
    <t>Chặn gửi lại chính xác.</t>
  </si>
  <si>
    <t>Xác minh rằng cho phép người dùng gửi lại yêu cầu khi người dùng có yêu cầu bị "Đã từ chối" đối với điều kiện có yêu cầu bị từ chối.</t>
  </si>
  <si>
    <t>1. Nhấn gửi lại yêu cầu.</t>
  </si>
  <si>
    <t>Có yêu cầu "Đã từ chối"</t>
  </si>
  <si>
    <t>Hệ thống cho phép người dùng gửi lại yêu cầu.</t>
  </si>
  <si>
    <t>Cho phép gửi thành công.</t>
  </si>
  <si>
    <t>Hệ thống không cho phép gửi yêu cầu.</t>
  </si>
  <si>
    <t>Xác minh rằng không cho gửi yêu cầu khi tài khoản bị khóa đối với điều kiện tài khoản người dùng đang bị khóa.</t>
  </si>
  <si>
    <t>1. Thực hiện thao tác gửi yêu cầu.</t>
  </si>
  <si>
    <t>Tài khoản bị khóa</t>
  </si>
  <si>
    <t>Tài khoản bị khóa vẫn gửi được.</t>
  </si>
  <si>
    <t>Xác minh rằng không cho duyệt lại khi Admin duyệt yêu cầu đã xử lý đối với điều kiện yêu cầu đã có kết quả trước đó.</t>
  </si>
  <si>
    <t>1. Admin nhấn Duyệt lần nữa.</t>
  </si>
  <si>
    <t>Yêu cầu đã xử lý</t>
  </si>
  <si>
    <t>Hệ thống không cho phép thực hiện duyệt lại.</t>
  </si>
  <si>
    <t>Nút duyệt vẫn hoạt động bình thường.</t>
  </si>
  <si>
    <t>Xác minh rằng hệ thống báo lỗi khi Admin duyệt yêu cầu không tồn tại đối với điều kiện yêu cầu đã bị xóa khỏi hệ thống.</t>
  </si>
  <si>
    <t>1. Thao tác duyệt yêu cầu.</t>
  </si>
  <si>
    <t>Yêu cầu không tồn tại (đã xóa)</t>
  </si>
  <si>
    <t>Hệ thống hiển thị thông báo lỗi.</t>
  </si>
  <si>
    <t>Hệ thống báo lỗi 404 (Trang trắng).</t>
  </si>
  <si>
    <t>1. Admin phê duyệt yêu cầu.</t>
  </si>
  <si>
    <t>Loại: Kiếm tiền nội dung</t>
  </si>
  <si>
    <t>Tài khoản người dùng được cấp quyền kiếm tiền.</t>
  </si>
  <si>
    <t>Quyền không được kích hoạt sau khi duyệt.</t>
  </si>
  <si>
    <t>1. Hoàn tất duyệt yêu cầu.</t>
  </si>
  <si>
    <t>Hệ thống tự động gửi thông báo đến người dùng.</t>
  </si>
  <si>
    <t>Không có thông báo nào được gửi đi.</t>
  </si>
  <si>
    <t>Xác minh rằng hệ thống tạo cửa hàng mới khi duyệt yêu cầu mở cửa hàng đối với điều kiện N/A.</t>
  </si>
  <si>
    <t>Loại: Mở cửa hàng</t>
  </si>
  <si>
    <t>Hệ thống tự động khởi tạo cửa hàng mới trong DB.</t>
  </si>
  <si>
    <t>Cửa hàng được tạo đúng.</t>
  </si>
  <si>
    <t>Xác minh rằng hệ thống cập nhật vai trò chủ cửa hàng khi duyệt yêu cầu mở cửa hàng đối với điều kiện N/A.</t>
  </si>
  <si>
    <t>1. Hoàn tất phê duyệt mở shop.</t>
  </si>
  <si>
    <t>Người dùng được gán role "Chủ cửa hàng".</t>
  </si>
  <si>
    <t>Role người dùng không đổi.</t>
  </si>
  <si>
    <t>Thông báo hiển thị đúng.</t>
  </si>
  <si>
    <t>1. Thực hiện gửi liên tục yêu cầu.</t>
  </si>
  <si>
    <t>Hệ thống chỉ lưu duy nhất 1 bản ghi chờ duyệt.</t>
  </si>
  <si>
    <t>DB lưu nhiều bản ghi rác cùng lúc.</t>
  </si>
  <si>
    <t>1. Thao tác gửi lại đơn kiếm tiền.</t>
  </si>
  <si>
    <t>Đã được duyệt kiếm tiền</t>
  </si>
  <si>
    <t>Chặn gửi lại thành công.</t>
  </si>
  <si>
    <t>Xác minh rằng không cho mở thêm cửa hàng khi người dùng mở tối đa 5 cửa hàng đối với điều kiện đã có đủ 5 cửa hàng.</t>
  </si>
  <si>
    <t>1. Thực hiện gửi yêu cầu mở shop thứ 6.</t>
  </si>
  <si>
    <t>Đã mở đủ 5 cửa hàng</t>
  </si>
  <si>
    <t>Hệ thống từ chối cho phép mở thêm.</t>
  </si>
  <si>
    <t>Vẫn cho phép gửi yêu cầu mở thêm.</t>
  </si>
  <si>
    <t>Xác minh rằng ẩn thanh phân trang khi không có dữ liệu đối với điều kiện danh sách trả về rỗng.</t>
  </si>
  <si>
    <t>1. Thực hiện bộ lọc không có kết quả.</t>
  </si>
  <si>
    <t>Thanh phân trang không hiển thị trên giao diện.</t>
  </si>
  <si>
    <t>Thanh phân trang vẫn hiện nút ảo.</t>
  </si>
  <si>
    <t>Xác minh hiển thị danh sách các thẻ (card) khuyến mãi.</t>
  </si>
  <si>
    <t>1. Truy cập menu "Quản lý khuyến mãi".</t>
  </si>
  <si>
    <t>Admin đã đăng nhập hệ thống.</t>
  </si>
  <si>
    <t>Các mã khuyến mãi hiển thị dưới dạng thẻ lưới (grid).</t>
  </si>
  <si>
    <t>Danh sách khuyến mãi hiển thị trực quan theo từng ô hình chữ nhật bo góc.</t>
  </si>
  <si>
    <t>Xác minh hiển thị nút "Thêm khuyến mãi".</t>
  </si>
  <si>
    <t>1. Quan sát góc trên bên phải màn hình.</t>
  </si>
  <si>
    <t>Đang ở trang Quản lý khuyến mãi.</t>
  </si>
  <si>
    <t>Hiển thị nút "Thêm khuyến mãi" màu xanh lá.</t>
  </si>
  <si>
    <t>Nút "Thêm khuyến mãi" kèm icon dấu cộng hiển thị rõ ràng tại vị trí góc phải.</t>
  </si>
  <si>
    <t>Xác minh hiển thị bộ lọc và thanh tìm kiếm.</t>
  </si>
  <si>
    <t>1. Quan sát khu vực điều hướng phía trên danh sách.</t>
  </si>
  <si>
    <t>Trang đã tải xong giao diện.</t>
  </si>
  <si>
    <t>Hiển thị ô tìm kiếm, dropdown trạng thái, loại và sắp xếp.</t>
  </si>
  <si>
    <t>Có đầy đủ 4 công cụ lọc: Tìm kiếm, Trạng thái mã, Loại khuyến mãi và Sắp xếp.</t>
  </si>
  <si>
    <t>Xác minh màu sắc nhãn trạng thái trên thẻ mã.</t>
  </si>
  <si>
    <t>1. Quan sát nhãn ở góc trên bên phải mỗi thẻ.</t>
  </si>
  <si>
    <t>Hệ thống có mã "Đang diễn ra" và "Đã kết thúc".</t>
  </si>
  <si>
    <t>Trạng thái hiển thị đúng màu (Xanh/Đỏ).</t>
  </si>
  <si>
    <t>Nhãn "Đang diễn ra" màu xanh lá, nhãn "Đã kết thúc" màu đỏ nhạt hiển thị chính xác.</t>
  </si>
  <si>
    <t>Xác minh hiển thị thông tin chi tiết trong thẻ mã.</t>
  </si>
  <si>
    <t>1. Quan sát nội dung bên trong một thẻ khuyến mãi bất kỳ.</t>
  </si>
  <si>
    <t>Thẻ khuyến mãi có đầy đủ dữ liệu.</t>
  </si>
  <si>
    <t>Hiển thị đủ: Tiêu đề, Mã, Loại, Giá trị, Điều kiện, Lượt dùng, Thời gian.</t>
  </si>
  <si>
    <t>Các thông tin (Tên mã, SAVE10MAX, Loại giảm, Điều kiện áp dụng...) hiển thị đúng định dạng.</t>
  </si>
  <si>
    <t>Xác minh hiển thị nhóm nút thao tác ở chân thẻ mã.</t>
  </si>
  <si>
    <t>1. Quan sát hàng cuối cùng của mỗi thẻ khuyến mãi.</t>
  </si>
  <si>
    <t>Thẻ mã đang ở trạng thái hoạt động.</t>
  </si>
  <si>
    <t>Hiển thị các nút: Sửa, Tạm dừng, Xóa.</t>
  </si>
  <si>
    <t>Mỗi thẻ đều có đủ nút "Sửa", "Tạm dừng" (màu xám) và nút "Xóa" (màu đỏ).</t>
  </si>
  <si>
    <t>Xác minh làm nổi bật menu "Quản lý khuyến mãi" ở sidebar.</t>
  </si>
  <si>
    <t>1. Quan sát thanh menu bên trái.</t>
  </si>
  <si>
    <t>Đang ở trang Khuyến mãi.</t>
  </si>
  <si>
    <t>Mục "Quản lý khuyến mãi" được highlight màu xanh.</t>
  </si>
  <si>
    <t>Menu bên trái tại vị trí "Quản lý khuyến mãi" có nền xanh lá và icon nổi bật.</t>
  </si>
  <si>
    <t>Xác minh hiển thị thanh phân trang ở cuối trang.</t>
  </si>
  <si>
    <t>1. Cuộn xuống cuối danh sách thẻ khuyến mãi.</t>
  </si>
  <si>
    <t>Số lượng mã khuyến mãi nhiều hơn giới hạn một trang.</t>
  </si>
  <si>
    <t>Hiển thị nút số trang và nút điều hướng.</t>
  </si>
  <si>
    <t>Thanh phân trang hiển thị ở giữa phía dưới, số trang hiện tại có nền xanh.</t>
  </si>
  <si>
    <t>Xác minh rằng hệ thống hiển thị đúng kết quả đối với điều kiện nhập tên người dùng chính xác.</t>
  </si>
  <si>
    <t>1. Nhập "Khoa Pug TV" vào ô Search. 
2. Nhấn Enter.</t>
  </si>
  <si>
    <t>Tài khoản Admin đã đăng nhập thành công.</t>
  </si>
  <si>
    <t>Hệ thống lọc dữ liệu theo tên và hiển thị đúng kết quả.</t>
  </si>
  <si>
    <t>Danh sách chỉ hiển thị duy nhất bản ghi có tên "Khoa Pug TV".</t>
  </si>
  <si>
    <t>Xác minh rằng hệ thống hiển thị đúng kết quả đối với điều kiện nhập Email chính xác.</t>
  </si>
  <si>
    <t>1. Nhập "user@dishnet.vn" vào ô Search. 
2. Nhấn Enter.</t>
  </si>
  <si>
    <t>Dữ liệu tài khoản đã tồn tại trong database.</t>
  </si>
  <si>
    <t>Hệ thống lọc dữ liệu theo Email và hiển thị đúng kết quả.</t>
  </si>
  <si>
    <t>Hiển thị chính xác tài khoản "Người Dùng Demo" có email tương ứng.</t>
  </si>
  <si>
    <t>Xác minh rằng hệ thống vẫn tìm thấy kết quả đối với điều kiện nhập 1 phần tên.</t>
  </si>
  <si>
    <t>1. Nhập "Nét" vào ô Search.</t>
  </si>
  <si>
    <t>Hệ thống thực hiện Partial match và hiển thị các bản ghi liên quan.</t>
  </si>
  <si>
    <t>Hiển thị bản ghi "Nét Huế - Hàng Bông".</t>
  </si>
  <si>
    <t>Xác minh rằng hệ thống không có dữ liệu đối với điều kiện nhập từ khóa không tồn tại.</t>
  </si>
  <si>
    <t>1. Nhập "XYZ123" vào ô Search.</t>
  </si>
  <si>
    <t>Hệ thống xử lý logic tìm kiếm và trả về thông báo không có dữ liệu.</t>
  </si>
  <si>
    <t>Màn hình hiển thị thông báo "Không tìm thấy dữ liệu phù hợp".</t>
  </si>
  <si>
    <t>Xác minh rằng hệ thống hiển thị toàn bộ danh sách đối với điều kiện để trống ô tìm kiếm.</t>
  </si>
  <si>
    <t>1. Xóa trắng ô Search. 
2. Nhấn Enter.</t>
  </si>
  <si>
    <t>Trang danh sách đã được tải xong.</t>
  </si>
  <si>
    <t>Hệ thống xử lý logic và hiển thị lại toàn bộ danh sách tài khoản.</t>
  </si>
  <si>
    <t>Toàn bộ 5 bản ghi ban đầu xuất hiện lại trên bảng.</t>
  </si>
  <si>
    <t>Xác minh rằng hệ thống không báo lỗi đối với điều kiện nhập ký tự đặc biệt.</t>
  </si>
  <si>
    <t>1. Nhập "@#$%" vào ô Search.</t>
  </si>
  <si>
    <t>Hệ thống xử lý chuỗi đầu vào và không gây ra lỗi hệ thống (crash).</t>
  </si>
  <si>
    <t>Hệ thống load bình thường và báo không có dữ liệu thỏa mãn.</t>
  </si>
  <si>
    <t>Xác minh rằng hệ thống tự xử lý đối với điều kiện nhập từ khóa có khoảng trắng đầu/cuối.</t>
  </si>
  <si>
    <t>1. Nhập " Khoa Pug " vào ô Search.</t>
  </si>
  <si>
    <t>Hệ thống thực hiện hàm trim() và hiển thị đúng kết quả tìm kiếm.</t>
  </si>
  <si>
    <t>Khoảng trắng bị loại bỏ, hiển thị kết quả của "Khoa Pug TV".</t>
  </si>
  <si>
    <t>Xác minh rằng hệ thống hiển thị đúng danh sách đối với điều kiện lọc theo "Người dùng".</t>
  </si>
  <si>
    <t>1. Chọn loại "Người dùng" tại dropdown.</t>
  </si>
  <si>
    <t>Dữ liệu phân loại đã tồn tại.</t>
  </si>
  <si>
    <t>Hệ thống lọc theo role_id và hiển thị đúng danh sách người dùng.</t>
  </si>
  <si>
    <t>Bảng chỉ hiện các dòng có tag "Người dùng" màu xanh lá.</t>
  </si>
  <si>
    <t>Xác minh rằng hệ thống hiển thị đúng danh sách đối với điều kiện lọc theo "Cửa hàng".</t>
  </si>
  <si>
    <t>1. Chọn loại "Cửa hàng" tại dropdown.</t>
  </si>
  <si>
    <t>Hệ thống lọc theo role_id và hiển thị đúng danh sách cửa hàng.</t>
  </si>
  <si>
    <t>Bảng chỉ hiện bản ghi "Nét Huế" và "Vừa Review Vừa Bán".</t>
  </si>
  <si>
    <t>Xác minh rằng hệ thống hiển thị đúng danh sách đối với điều kiện lọc theo "Nhà sáng tạo".</t>
  </si>
  <si>
    <t>1. Chọn loại "Nhà sáng tạo" tại dropdown.</t>
  </si>
  <si>
    <t>Hệ thống lọc theo role_id và hiển thị đúng danh sách nhà sáng tạo.</t>
  </si>
  <si>
    <t>Chỉ hiển thị bản ghi của "Khoa Pug TV" với tag màu cam.</t>
  </si>
  <si>
    <t>Xác minh rằng hệ thống hiển thị đúng danh sách đối với điều kiện lọc trạng thái "Hoạt động".</t>
  </si>
  <si>
    <t>1. Chọn trạng thái "Hoạt động".</t>
  </si>
  <si>
    <t>Hệ thống lọc theo status=Active và hiển thị đúng danh sách.</t>
  </si>
  <si>
    <t>Bảng ẩn tài khoản "Kẻ Gây Rối" (Bị khóa) và hiện các tài khoản còn lại.</t>
  </si>
  <si>
    <t>Xác minh rằng hệ thống hiển thị đúng danh sách đối với điều kiện lọc trạng thái "Bị khóa".</t>
  </si>
  <si>
    <t>1. Chọn trạng thái "Bị khóa".</t>
  </si>
  <si>
    <t>Có dữ liệu tài khoản bị khóa trong DB.</t>
  </si>
  <si>
    <t>Hệ thống lọc theo status=Locked và hiển thị đúng danh sách.</t>
  </si>
  <si>
    <t>Bảng chỉ hiển thị duy nhất dòng của "Kẻ Gây Rối".</t>
  </si>
  <si>
    <t>Xác minh rằng hệ thống trả đúng dữ liệu đối với điều kiện kết hợp nhiều bộ lọc.</t>
  </si>
  <si>
    <t>1. Chọn Loại: "Người dùng". 
2. Chọn Trạng thái: "Bị khóa".</t>
  </si>
  <si>
    <t>Hệ thống xử lý logic lọc đa tầng và trả về đúng bản ghi thỏa mãn.</t>
  </si>
  <si>
    <t>Hiển thị đúng 1 kết quả duy nhất là "Kẻ Gây Rối".</t>
  </si>
  <si>
    <t>Xác minh rằng hệ thống hiển thị thị trống đối với điều kiện lọc không có dữ liệu thỏa mãn.</t>
  </si>
  <si>
    <t>1. Chọn Loại: "Nhà sáng tạo". 
2. Chọn Trạng thái: "Bị khóa".</t>
  </si>
  <si>
    <t>Hệ thống xử lý logic và hiển thị màn hình trống/empty.</t>
  </si>
  <si>
    <t>Bảng không có dữ liệu, hiện thông báo "Trống".</t>
  </si>
  <si>
    <t>Xác minh rằng hệ thống hiển thị lại toàn bộ đối với điều kiện nhấn bỏ lọc.</t>
  </si>
  <si>
    <t>1. Click vào icon (X) trên bộ lọc.</t>
  </si>
  <si>
    <t>Đang áp dụng ít nhất một bộ lọc.</t>
  </si>
  <si>
    <t>Hệ thống xóa các điều kiện lọc và hiển thị danh sách ban đầu.</t>
  </si>
  <si>
    <t>Trình trạng lọc bị hủy, danh sách đầy đủ hiện lại.</t>
  </si>
  <si>
    <t>Xác minh rằng hệ thống hiển thị đúng danh sách tài khoản đối với điều kiện truy cập mặc định.</t>
  </si>
  <si>
    <t>1. Click vào menu Quản lý tài khoản.</t>
  </si>
  <si>
    <t>Hệ thống tải dữ liệu từ DB và hiển thị bảng danh sách đầy đủ.</t>
  </si>
  <si>
    <t>Danh sách tài khoản hiện ra với đầy đủ các cột ID, Tên, Email....</t>
  </si>
  <si>
    <t>Xác minh rằng hệ thống hiển thị empty đối với điều kiện database không có dữ liệu.</t>
  </si>
  <si>
    <t>1. Truy cập trang Quản lý tài khoản.</t>
  </si>
  <si>
    <t>Database đã bị xóa hết dữ liệu tài khoản.</t>
  </si>
  <si>
    <t>Hệ thống xử lý và hiển thị thông báo "Không có dữ liệu".</t>
  </si>
  <si>
    <t>Màn hình hiển thị "No Data Available".</t>
  </si>
  <si>
    <t>Xác minh rằng dữ liệu vẫn hiển thị đúng đối với điều kiện refresh trang.</t>
  </si>
  <si>
    <t>1. Nhấn phím F5 trên trình duyệt.</t>
  </si>
  <si>
    <t>Đang ở trang danh sách tài khoản.</t>
  </si>
  <si>
    <t>Hệ thống tải lại trang và giữ nguyên tính toàn vẹn của dữ liệu.</t>
  </si>
  <si>
    <t>Trang load lại nhanh, dữ liệu vẫn giữ nguyên như trước khi F5.</t>
  </si>
  <si>
    <t>Xác minh rằng danh sách cập nhật đúng đối với điều kiện thực hiện hành động khóa/mở khóa.</t>
  </si>
  <si>
    <t>1. Nhấn nút Khóa tài khoản "Khoa Pug TV".</t>
  </si>
  <si>
    <t>Tài khoản mục tiêu đang Hoạt động.</t>
  </si>
  <si>
    <t>Hệ thống cập nhật status trong DB và hiển thị lại trạng thái mới trên bảng.</t>
  </si>
  <si>
    <t>Trạng thái chuyển sang "Bị khóa" (Đỏ) và nút đổi thành "Mở khóa".</t>
  </si>
  <si>
    <t>Xác minh rằng hệ thống chuyển đúng trang chi tiết đối với điều kiện click "Xem".</t>
  </si>
  <si>
    <t>1. Nhấn nút Xem tại dòng ID 3.</t>
  </si>
  <si>
    <t>Hệ thống điều hướng đúng theo ID và chuyển hướng sang trang chi tiết.</t>
  </si>
  <si>
    <t>URL chuyển thành /admin/accounts/3 và hiện trang chi tiết.</t>
  </si>
  <si>
    <t>Xác minh rằng trang chi tiết hiển thị đúng thông tin đối với điều kiện đã chọn tài khoản X.</t>
  </si>
  <si>
    <t>1. Quan sát dữ liệu tại trang chi tiết.</t>
  </si>
  <si>
    <t>Đã click vào nút Xem của tài khoản X.</t>
  </si>
  <si>
    <t>Hệ thống truy xuất dữ liệu theo ID và hiển thị thông tin khớp 100%.</t>
  </si>
  <si>
    <t>Tên, Email và vai trò hiển thị đúng của tài khoản vừa chọn.</t>
  </si>
  <si>
    <t>Xác minh rằng dữ liệu phải đồng nhất đối với điều kiện so sánh giữa danh sách và chi tiết.</t>
  </si>
  <si>
    <t>1. Đối chiếu Email ở bảng và trang chi tiết.</t>
  </si>
  <si>
    <t>Đang mở trang chi tiết tài khoản.</t>
  </si>
  <si>
    <t>Hệ thống hiển thị thông tin không bị sai lệch giữa bảng và trang xem.</t>
  </si>
  <si>
    <t>Email "creator@dishnet.vn" khớp hoàn toàn ở cả hai nơi.</t>
  </si>
  <si>
    <t>Xác minh rằng hệ thống hiển thị lỗi/not found đối với điều kiện tài khoản không tồn tại.</t>
  </si>
  <si>
    <t>1. Nhập ID "9999" lên URL.</t>
  </si>
  <si>
    <t>Hệ thống xử lý logic và trả về trang báo lỗi 404 hoặc thông báo.</t>
  </si>
  <si>
    <t>Giao diện hiện "404 - Tài khoản không tồn tại".</t>
  </si>
  <si>
    <t>Xác minh rằng vẫn xem được chi tiết đối với điều kiện tài khoản bị khóa.</t>
  </si>
  <si>
    <t>1. Nhấn nút Xem tại tài khoản "Kẻ Gây Rối".</t>
  </si>
  <si>
    <t>Có tài khoản trạng thái Locked.</t>
  </si>
  <si>
    <t>Hệ thống vẫn cho phép truy cập và hiển thị dữ liệu chi tiết.</t>
  </si>
  <si>
    <t>Trang chi tiết vẫn load đầy đủ thông tin dù tài khoản đang bị khóa.</t>
  </si>
  <si>
    <t>Xác minh rằng hệ thống quay lại danh sách đối với điều kiện click "&lt;-".</t>
  </si>
  <si>
    <t>1. Nhấn nút quay lại (Back).</t>
  </si>
  <si>
    <t>Đang ở trang xem chi tiết tài khoản.</t>
  </si>
  <si>
    <t>Hệ thống thực hiện điều hướng và chuyển về trang danh sách tài khoản.</t>
  </si>
  <si>
    <t>Trình duyệt quay về trang quản lý tài khoản thành công.</t>
  </si>
  <si>
    <t>Xác minh rằng danh sách hiển thị đúng trạng thái đối với điều kiện quay lại sau khi khóa/mở khóa.</t>
  </si>
  <si>
    <t>1. Khóa tài khoản tại trang chi tiết. 2. Quay lại danh sách.</t>
  </si>
  <si>
    <t>Đ đang ở trang chi tiết tài khoản.</t>
  </si>
  <si>
    <t>Hệ thống đồng bộ dữ liệu và hiển thị trạng thái mới nhất trên bảng.</t>
  </si>
  <si>
    <t>Trạng thái ở bảng danh sách đã được cập nhật thành "Bị khóa".</t>
  </si>
  <si>
    <t>Xác minh rằng hệ thống hiển thị nút Khóa đối với điều kiện tài khoản đang hoạt động.</t>
  </si>
  <si>
    <t>1. Quan sát cột Hành động tại dòng ID 2.</t>
  </si>
  <si>
    <t>Tài khoản mục tiêu có status=Active.</t>
  </si>
  <si>
    <t>Hệ thống xử lý logic hiển thị và hiển thị nút Khóa màu đỏ.</t>
  </si>
  <si>
    <t>Nút màu đỏ có chữ "Khóa" hiển thị rõ ràng.</t>
  </si>
  <si>
    <t>Xác minh rằng hệ thống hiển thị nút Mở khóa đối với điều kiện tài khoản đã khóa.</t>
  </si>
  <si>
    <t>1. Quan sát cột Hành động tại dòng ID 5.</t>
  </si>
  <si>
    <t>Tài khoản mục tiêu có status=Locked.</t>
  </si>
  <si>
    <t>Hệ thống xử lý logic hiển thị và hiển thị nút Mở khóa màu xanh lá.</t>
  </si>
  <si>
    <t>Nút màu xanh lá có chữ "Mở khóa" hiển thị chính xác.</t>
  </si>
  <si>
    <t>Xác minh rằng hệ thống hiển thị popup xác nhận đối với điều kiện click "Xóa".</t>
  </si>
  <si>
    <t>1. Nhấn nút Xóa (nếu có).</t>
  </si>
  <si>
    <t>Hệ thống hiển thị hộp thoại yêu cầu xác nhận hành động xóa.</t>
  </si>
  <si>
    <t>Một thông báo xác nhận "Bạn có chắc muốn xóa?" hiện lên.</t>
  </si>
  <si>
    <t>Xác minh rằng tài khoản biến mất khỏi danh sách đối với điều kiện xóa thành công.</t>
  </si>
  <si>
    <t>1. Xác nhận xóa trên popup.</t>
  </si>
  <si>
    <t>Đã mở popup xác nhận xóa.</t>
  </si>
  <si>
    <t>Hệ thống thực hiện lệnh xóa trong DB và báo thành công trên giao diện.</t>
  </si>
  <si>
    <t>Bản ghi biến mất khỏi bảng, hiện toast message "Xóa thành công".</t>
  </si>
  <si>
    <t>Xác minh rằng tài khoản không còn tồn tại đối với điều kiện refresh trang sau khi xóa.</t>
  </si>
  <si>
    <t>1. Nhấn phím F5.</t>
  </si>
  <si>
    <t>Đã thực hiện xóa tài khoản thành công.</t>
  </si>
  <si>
    <t>Hệ thống load lại danh sách và không hiển thị bản ghi đã xóa.</t>
  </si>
  <si>
    <t>Tài khoản đã xóa không xuất hiện lại trong danh sách mới.</t>
  </si>
  <si>
    <t>Xác minh rằng hệ thống không cho khóa đối với điều kiện tài khoản vừa tạo &lt; 1 phút.</t>
  </si>
  <si>
    <t>1. Nhấn nút Khóa tài khoản mới tạo.</t>
  </si>
  <si>
    <t>Tài khoản mục tiêu đã tạo &lt; 60 giây.</t>
  </si>
  <si>
    <t>Hệ thống xử lý logic chặn thao tác và báo lỗi tránh nhầm lẫn.</t>
  </si>
  <si>
    <t>Hệ thống báo: "Không thể khóa tài khoản vừa tạo".</t>
  </si>
  <si>
    <t>Xác minh rằng hệ thống không cho khóa đối với điều kiện tài khoản login gần nhất &lt; 5 phút.</t>
  </si>
  <si>
    <t>1. Nhấn nút Khóa tài khoản.</t>
  </si>
  <si>
    <t>Tài khoản mục tiêu đã login &lt; 5 phút.</t>
  </si>
  <si>
    <t>Hệ thống xử lý logic chặn thao tác để đảm bảo an toàn.</t>
  </si>
  <si>
    <t>Thông báo lỗi xuất hiện, không thể thực hiện khóa.</t>
  </si>
  <si>
    <t>Xác minh rằng hệ thống không cho khóa đối với điều kiện tài khoản đang đăng nhập phiên hiện tại ở tab khác.</t>
  </si>
  <si>
    <t>User mục tiêu đang có session hoạt động.</t>
  </si>
  <si>
    <t>Hệ thống xử lý chặn lệnh và hiển thị thông báo không thể khóa.</t>
  </si>
  <si>
    <t>Hệ thống từ chối lệnh khóa để bảo vệ phiên làm việc.</t>
  </si>
  <si>
    <t>Xác minh rằng hệ thống không cho khóa đối với điều kiện tài khoản đang thực hiện giao dịch.</t>
  </si>
  <si>
    <t>User mục tiêu đang thanh toán đơn hàng.</t>
  </si>
  <si>
    <t>Hệ thống xử lý logic và từ chối lệnh khóa để tránh lỗi giao dịch.</t>
  </si>
  <si>
    <t>Hiện lỗi: "Người dùng đang trong quá trình thanh toán".</t>
  </si>
  <si>
    <t>Xác minh rằng hệ thống không cho khóa đối với điều kiện tài khoản đang có đơn hàng "đang xử lý".</t>
  </si>
  <si>
    <t>Có đơn hàng liên kết ở trạng thái Processing.</t>
  </si>
  <si>
    <t>Hệ thống chặn thao tác và yêu cầu hoàn tất đơn hàng trước.</t>
  </si>
  <si>
    <t>Lệnh khóa không thành công, yêu cầu xử lý đơn hàng.</t>
  </si>
  <si>
    <t>Xác minh rằng hệ thống không cho khóa đối với điều kiện tài khoản đang có khiếu nại/dispute.</t>
  </si>
  <si>
    <t>Có khiếu nại chưa được giải quyết.</t>
  </si>
  <si>
    <t>Hệ thống xử lý chặn lệnh để phục vụ quá trình đối soát khiếu nại.</t>
  </si>
  <si>
    <t>Thông báo: "Cần giải quyết khiếu nại trước khi khóa".</t>
  </si>
  <si>
    <t>Xác minh rằng hệ thống cho phép khóa nhanh đối với điều kiện tài khoản bị report nhiều lần.</t>
  </si>
  <si>
    <t>1. Nhấn nút Khóa nhanh.</t>
  </si>
  <si>
    <t>Tài khoản bị &gt; N lượt báo cáo vi phạm.</t>
  </si>
  <si>
    <t>Hệ thống xử lý ưu tiên lệnh khóa và chuyển trạng thái ngay lập tức.</t>
  </si>
  <si>
    <t>Trạng thái chuyển ngay sang Bị khóa mà không qua nhiều bước kiểm tra.</t>
  </si>
  <si>
    <t>Xác minh rằng user bị logout ngay lập tức đối với điều kiện sau khi khóa.</t>
  </si>
  <si>
    <t>1. Kiểm tra màn hình người dùng.</t>
  </si>
  <si>
    <t>Tài khoản mục tiêu vừa bị Admin khóa.</t>
  </si>
  <si>
    <t>Hệ thống xử lý logic và chuyển hướng user về trang đăng nhập.</t>
  </si>
  <si>
    <t>Người dùng đang lướt app bị đẩy ra màn login ngay.</t>
  </si>
  <si>
    <t>Xác minh rằng user có thể đăng nhập lại bình thường đối với điều kiện sau khi mở khóa.</t>
  </si>
  <si>
    <t>Tài khoản vừa được chuyển về status=Active.</t>
  </si>
  <si>
    <t>Hệ thống xử lý logic và cho phép user truy cập lại hệ thống.</t>
  </si>
  <si>
    <t>User đăng nhập thành công vào màn hình chính.</t>
  </si>
  <si>
    <t>Xác minh rằng hệ thống gửi email thông báo đối với điều kiện sau khi khóa/mở khóa.</t>
  </si>
  <si>
    <t>1. Thực hiện đổi trạng thái tài khoản.</t>
  </si>
  <si>
    <t>Hệ thống mail server đã được cấu hình.</t>
  </si>
  <si>
    <t>Hệ thống thực hiện gửi thông báo đến Email đăng ký của người dùng.</t>
  </si>
  <si>
    <t>User nhận được mail với tiêu đề "Thông báo trạng thái tài khoản".</t>
  </si>
  <si>
    <t>Xác minh rằng hệ thống không được khóa đối với điều kiện tài khoản admin đang đăng nhập.</t>
  </si>
  <si>
    <t>1. Nhấn nút Khóa tại dòng Admin.</t>
  </si>
  <si>
    <t>Đang xem danh sách chứa tài khoản của chính mình.</t>
  </si>
  <si>
    <t>Hệ thống xử lý chặn tự khóa chính mình để đảm bảo quyền quản trị.</t>
  </si>
  <si>
    <t>Nút khóa bị mờ hoặc hiện lỗi "Bạn không thể tự khóa mình".</t>
  </si>
  <si>
    <t>Xác minh rằng hệ thống hiển thị đúng dữ liệu đối với điều kiện click sang trang khác.</t>
  </si>
  <si>
    <t>1. Nhấn vào số trang "2" tại phân trang.</t>
  </si>
  <si>
    <t>Tổng số bản ghi &gt; giới hạn hiển thị (10).</t>
  </si>
  <si>
    <t>Hệ thống tải dữ liệu trang 2 và hiển thị đúng bản ghi tương ứng.</t>
  </si>
  <si>
    <t>Danh sách mới hiện ra với dữ liệu từ bản ghi thứ 11 trở đi.</t>
  </si>
  <si>
    <t>Xác minh rằng hệ thống hiển thị đúng highlight đối với điều kiện trang hiện tại được chọn.</t>
  </si>
  <si>
    <t>1. Quan sát thanh phân trang.</t>
  </si>
  <si>
    <t>Đang ở trang số 1.</t>
  </si>
  <si>
    <t>Hệ thống hiển thị số "1" với nền màu xanh lá cây để nhận diện.</t>
  </si>
  <si>
    <t>Số 1 có khung xanh nổi bật so với các số khác.</t>
  </si>
  <si>
    <t>Xác minh rằng hệ thống không cho previous đối với điều kiện đang ở trang đầu.</t>
  </si>
  <si>
    <t>1. Nhấn nút mũi tên trái (&lt;-).</t>
  </si>
  <si>
    <t>Hệ thống vô hiệu hóa nút hoặc không thực hiện chuyển trang.</t>
  </si>
  <si>
    <t>Nút mũi tên trái bị mờ đi và không thể click.</t>
  </si>
  <si>
    <t>Xác minh rằng hệ thống không cho next đối với điều kiện đang ở trang cuối.</t>
  </si>
  <si>
    <t>1. Nhấn nút mũi tên phải (-&gt;).</t>
  </si>
  <si>
    <t>Đang ở trang cuối cùng của danh sách.</t>
  </si>
  <si>
    <t>Nút mũi tên phải không có tác dụng khi nhấn.</t>
  </si>
  <si>
    <t>Xác minh rằng hệ thống quay về trang 1 đối với điều kiện sau khi search/filter.</t>
  </si>
  <si>
    <t>1. Đang ở trang 2, thực hiện tìm kiếm.</t>
  </si>
  <si>
    <t>Đang ở trang &gt; 1.</t>
  </si>
  <si>
    <t>Hệ thống xử lý logic reset pagination và hiển thị kết quả từ trang 1.</t>
  </si>
  <si>
    <t>Thanh phân trang tự động nhảy về tiêu điểm là số 1.</t>
  </si>
  <si>
    <t>1. Quan sát góc trên bên trái màn hình.</t>
  </si>
  <si>
    <t>Tiêu đề trang hiển thị đúng nội dung "Quản lý doanh thu hệ thống".</t>
  </si>
  <si>
    <t>Tiêu đề "Quản lý doanh thu hệ thống" hiển thị rõ ràng tại góc trên bên trái, font chữ đậm.</t>
  </si>
  <si>
    <t>1. Quan sát các thẻ (card) thống kê ở hàng đầu tiên.</t>
  </si>
  <si>
    <t>Hiển thị đầy đủ 3 thẻ thống kê tổng quan.</t>
  </si>
  <si>
    <t>Hệ thống hiển thị đủ 3 Card thống kê theo hàng ngang, có kèm icon và số liệu bên dưới.</t>
  </si>
  <si>
    <t>1. Quan sát vùng hiển thị biểu đồ chính.</t>
  </si>
  <si>
    <t>Biểu đồ doanh thu hiển thị đúng dạng đường và có đầy đủ các mốc ngày.</t>
  </si>
  <si>
    <t>Biểu đồ dạng đường hiển thị trực quan, các mốc ngày hiển thị đầy đủ trên trục hoành.</t>
  </si>
  <si>
    <t>1. Quan sát biểu đồ phía bên phải mục biểu đồ chính.</t>
  </si>
  <si>
    <t>Hiển thị biểu đồ phân tích nguồn kèm chú thích màu sắc.</t>
  </si>
  <si>
    <t>Biểu đồ thanh ngang (progress bar) hiển thị với 3 màu sắc phân biệt cho Video review, Tìm kiếm và Khuyến mãi.</t>
  </si>
  <si>
    <t>1. Quan sát các khối danh sách Top doanh thu.</t>
  </si>
  <si>
    <t>Danh sách hiển thị đúng thứ hạng theo số thứ tự.</t>
  </si>
  <si>
    <t>Số thứ hạng (1, 2) được đặt trong vòng tròn màu đen, hiển thị bên trái tên cửa hàng/creator.</t>
  </si>
  <si>
    <t>1. Quan sát hàng tiêu đề của bảng dữ liệu phía dưới.</t>
  </si>
  <si>
    <t>Bảng hiển thị đủ 6 cột thông tin như thiết kế.</t>
  </si>
  <si>
    <t>Bảng dữ liệu có đủ 6 cột với tiêu đề căn lề chuẩn, dễ quan sát thông tin đơn hàng.</t>
  </si>
  <si>
    <t>1. Quan sát các tag màu tại cột Trạng thái.</t>
  </si>
  <si>
    <t>Các nhãn trạng thái đơn hàng hiển thị đúng màu sắc tương ứng.</t>
  </si>
  <si>
    <t>Trạng thái "Đang giao" có màu xanh dương, "Đã giao" màu xanh lá, "Chờ xác nhận" màu cam... rất dễ phân biệt.</t>
  </si>
  <si>
    <t>1. Quan sát khu vực bộ lọc của bảng đơn hàng.</t>
  </si>
  <si>
    <t>Hiển thị đầy đủ 2 dropdown lọc dữ liệu.</t>
  </si>
  <si>
    <t>Hai bộ lọc Dropdown hiển thị đúng vị trí bên phải, có icon mũi tên trỏ xuống để chọn lựa.</t>
  </si>
  <si>
    <t>Xác minh rằng mỗi dòng đơn hàng đều có nút "Xem" màu xanh dương khi quan sát cột cuối cùng của bảng đối với điều kiện có dữ liệu đơn hàng.</t>
  </si>
  <si>
    <t>1. Quan sát cột thao tác cuối cùng của bảng.</t>
  </si>
  <si>
    <t>Có dữ liệu đơn hàng</t>
  </si>
  <si>
    <t>Mỗi dòng đơn hàng đều có nút "Xem" màu xanh dương.</t>
  </si>
  <si>
    <t>Cuối mỗi dòng dữ liệu đều có nút "Xem" bo góc, nền màu xanh dương nổi bật.</t>
  </si>
  <si>
    <t>1. Quan sát biểu tượng đại diện tại cột Cửa hàng.</t>
  </si>
  <si>
    <t>Các icon avatar/logo hiển thị đúng vị trí và kích thước.</t>
  </si>
  <si>
    <t>Logo viết tắt của cửa hàng hiển thị trong hình tròn nhỏ phía trước tên shop, kích thước cân đối.</t>
  </si>
  <si>
    <t>1. Quan sát thẻ Tổng doanh thu.</t>
  </si>
  <si>
    <t>Tổng doanh thu = SUM(total_amount) với status = COMPLETED / DELIVERED.</t>
  </si>
  <si>
    <t>Hiển thị đúng tổng doanh thu</t>
  </si>
  <si>
    <t>Xác minh rằng hiển thị thị 0 đ khi không có đơn hàng đối với điều kiện danh sách đơn hàng rỗng.</t>
  </si>
  <si>
    <t>1. Kiểm tra thẻ Tổng doanh thu.</t>
  </si>
  <si>
    <t>Không có đơn hàng</t>
  </si>
  <si>
    <t>Hiển thị 0 đ.</t>
  </si>
  <si>
    <t>Hiển thị đúng 0 đ.</t>
  </si>
  <si>
    <t>1. Kiểm tra thẻ doanh thu khi có đơn hủy.</t>
  </si>
  <si>
    <t>Đơn "Đã hủy"</t>
  </si>
  <si>
    <t>Đơn "Đã hủy" không được tính.</t>
  </si>
  <si>
    <t>Vẫn cộng tiền đơn đã hủy vào tổng.</t>
  </si>
  <si>
    <t>1. Kiểm tra thẻ doanh thu khi có đơn chờ/giao.</t>
  </si>
  <si>
    <t>Đơn "Chờ xác nhận/Đang giao"</t>
  </si>
  <si>
    <t>Không tính đúng quy định.</t>
  </si>
  <si>
    <t>1. Thực hiện cộng dồn nhiều đơn hàng.</t>
  </si>
  <si>
    <t>Nhiều đơn</t>
  </si>
  <si>
    <t>Tổng = SUM chính xác.</t>
  </si>
  <si>
    <t>Lệch số thập phân khi cộng nhiều đơn.</t>
  </si>
  <si>
    <t>1. Quan sát cách hiển thị số tiền lớn.</t>
  </si>
  <si>
    <t>Số lớn</t>
  </si>
  <si>
    <t>Hiển thị đúng format (1.000.000 đ).</t>
  </si>
  <si>
    <t>Hiển thị đúng định dạng.</t>
  </si>
  <si>
    <t>1. Nhấn refresh trang.</t>
  </si>
  <si>
    <t>Refresh trang</t>
  </si>
  <si>
    <t>Không thay đổi dữ liệu.</t>
  </si>
  <si>
    <t>Dữ liệu giữ nguyên.</t>
  </si>
  <si>
    <t>Hiển thị 0.</t>
  </si>
  <si>
    <t>1. Kiểm tra thẻ Doanh thu hôm nay.</t>
  </si>
  <si>
    <t>Hiển thị doanh thu trong ngày hiện tại và status hợp lệ.</t>
  </si>
  <si>
    <t>Tính cả đơn của ngày hôm trước vào.</t>
  </si>
  <si>
    <t>1. Kiểm tra thẻ khi chưa có đơn mới.</t>
  </si>
  <si>
    <t>Không có đơn hôm nay</t>
  </si>
  <si>
    <t>1. Kiểm tra dữ liệu đơn cũ.</t>
  </si>
  <si>
    <t>Đơn ngày hôm qua</t>
  </si>
  <si>
    <t>Không tính vào hôm nay.</t>
  </si>
  <si>
    <t>Phân loại ngày đúng.</t>
  </si>
  <si>
    <t>1. Kiểm tra đơn mới gửi/đang giao.</t>
  </si>
  <si>
    <t>Đơn chưa hoàn thành</t>
  </si>
  <si>
    <t>Không tính.</t>
  </si>
  <si>
    <t>1. Kiểm tra đơn vừa hoàn thành.</t>
  </si>
  <si>
    <t>Đơn hoàn thành hôm nay</t>
  </si>
  <si>
    <t>Được tính vào doanh thu.</t>
  </si>
  <si>
    <t>Cập nhật số tiền đúng.</t>
  </si>
  <si>
    <t>1. Kiểm tra đơn hàng lúc 0h sáng.</t>
  </si>
  <si>
    <t>Không bị lệch timezone</t>
  </si>
  <si>
    <t>Tính đúng ngày hôm nay.</t>
  </si>
  <si>
    <t>Đơn lúc 0h bị tính sang ngày cũ.</t>
  </si>
  <si>
    <t>1. Cộng dồn các đơn trong ngày.</t>
  </si>
  <si>
    <t>Nhiều đơn cùng ngày</t>
  </si>
  <si>
    <t>Cộng đúng tổng tiền.</t>
  </si>
  <si>
    <t>Cộng dồn chính xác.</t>
  </si>
  <si>
    <t>Refresh</t>
  </si>
  <si>
    <t>1. Kiểm tra thẻ khi DB trống.</t>
  </si>
  <si>
    <t>Không có đơn</t>
  </si>
  <si>
    <t>Hiển thị đúng số 0.</t>
  </si>
  <si>
    <t>1. Kiểm tra sau khi xóa đơn.</t>
  </si>
  <si>
    <t>Đơn bị xóa</t>
  </si>
  <si>
    <t>Không tính vào tổng.</t>
  </si>
  <si>
    <t>Đơn bị xóa vẫn bị đếm vào tổng.</t>
  </si>
  <si>
    <t>1. Tạo mới đơn hàng.</t>
  </si>
  <si>
    <t>Thêm đơn</t>
  </si>
  <si>
    <t>Số tăng đúng.</t>
  </si>
  <si>
    <t>Cập nhật số lượng đúng.</t>
  </si>
  <si>
    <t>1. Xóa đơn hàng hiện có.</t>
  </si>
  <si>
    <t>Xóa đơn</t>
  </si>
  <si>
    <t>Số giảm đúng.</t>
  </si>
  <si>
    <t>1. Kiểm tra danh sách đơn trùng.</t>
  </si>
  <si>
    <t>Không bị trùng đơn</t>
  </si>
  <si>
    <t>Mỗi mã đơn chỉ tính 1.</t>
  </si>
  <si>
    <t>Một mã đơn bị đếm 2 lần.</t>
  </si>
  <si>
    <t>Không sai.</t>
  </si>
  <si>
    <t>1. Quan sát các mốc trên biểu đồ.</t>
  </si>
  <si>
    <t>Hiển thị đúng 30 ngày gần nhất.</t>
  </si>
  <si>
    <t>Thiếu các mốc ngày trong biểu đồ.</t>
  </si>
  <si>
    <t>1. Kiểm tra biểu đồ khi DB trống.</t>
  </si>
  <si>
    <t>Biểu đồ rỗng.</t>
  </si>
  <si>
    <t>Biểu đồ hiện cột lỗi.</t>
  </si>
  <si>
    <t>1. Kiểm tra các ngày trống đơn.</t>
  </si>
  <si>
    <t>Ngày không có đơn</t>
  </si>
  <si>
    <t>Ngày không đơn bị mất khỏi trục X.</t>
  </si>
  <si>
    <t>1. Hover chuột vào 1 cột bất kỳ.</t>
  </si>
  <si>
    <t>Hover</t>
  </si>
  <si>
    <t>Hiển thị đúng số tiền ngày đó.</t>
  </si>
  <si>
    <t>Hiển thị sai số tiền hoặc không hiện.</t>
  </si>
  <si>
    <t>1. Kiểm tra tính liên tục của các ngày.</t>
  </si>
  <si>
    <t>Không thiếu ngày trong timeline</t>
  </si>
  <si>
    <t>Đủ các ngày liên tiếp.</t>
  </si>
  <si>
    <t>Timeline bị nhảy cách quãng ngày.</t>
  </si>
  <si>
    <t>1. Kiểm tra mốc cao nhất trên biểu đồ.</t>
  </si>
  <si>
    <t>Có ngày doanh thu cao</t>
  </si>
  <si>
    <t>Hiển thị đúng.</t>
  </si>
  <si>
    <t>Hiển thị đúng thực tế.</t>
  </si>
  <si>
    <t>1. Giả lập API thiếu dữ liệu vài ngày.</t>
  </si>
  <si>
    <t>API thiếu dữ liệu</t>
  </si>
  <si>
    <t>Không lỗi (hiển thị 0).</t>
  </si>
  <si>
    <t>Hệ thống báo lỗi "Undefined" và crash.</t>
  </si>
  <si>
    <t>Biểu đồ giữ nguyên dữ liệu.</t>
  </si>
  <si>
    <t>1. Quan sát biểu đồ nguồn.</t>
  </si>
  <si>
    <t>Hiển thị đầy đủ các nguồn theo thiết kế.</t>
  </si>
  <si>
    <t>Hiển thị đúng các nguồn.</t>
  </si>
  <si>
    <t>Xác minh rằng doanh thu từng nguồn bằng SUM theo source đối với điều kiện có dữ liệu.</t>
  </si>
  <si>
    <t>1. Kiểm tra số liệu từng nguồn.</t>
  </si>
  <si>
    <t>Doanh thu khớp với tổng đơn theo nguồn.</t>
  </si>
  <si>
    <t>Khớp với Database.</t>
  </si>
  <si>
    <t>1. Cộng tổng các nguồn.</t>
  </si>
  <si>
    <t>Tổng các nguồn = Tổng doanh thu hệ thống.</t>
  </si>
  <si>
    <t>Số liệu bị lệch nhẹ 1đ do làm tròn decimal.</t>
  </si>
  <si>
    <t>1. Kiểm tra nguồn trống.</t>
  </si>
  <si>
    <t>Hiển thị giá trị 0.</t>
  </si>
  <si>
    <t>Hiển thị 0 đúng.</t>
  </si>
  <si>
    <t>1. Tạo đơn từ nguồn mới.</t>
  </si>
  <si>
    <t>Biểu đồ tự cập nhật thêm nguồn.</t>
  </si>
  <si>
    <t>Cập nhật đúng nguồn mới.</t>
  </si>
  <si>
    <t>1. Kiểm tra thứ tự danh sách.</t>
  </si>
  <si>
    <t>Cửa hàng doanh thu cao hơn xếp trên.</t>
  </si>
  <si>
    <t>Thứ tự hiển thị đúng.</t>
  </si>
  <si>
    <t>1. So sánh Top 1 với các Shop khác.</t>
  </si>
  <si>
    <t>Vị trí số 1 là shop có doanh thu cao nhất.</t>
  </si>
  <si>
    <t>Shop Top 1 hiển thị đúng.</t>
  </si>
  <si>
    <t>1. Kiểm tra logic tính doanh thu shop.</t>
  </si>
  <si>
    <t>Tính đúng theo công thức.</t>
  </si>
  <si>
    <t>Tính toán chính xác.</t>
  </si>
  <si>
    <t>1. Kiểm tra tỷ lệ %.</t>
  </si>
  <si>
    <t>Phần trăm hiển thị đúng thực tế.</t>
  </si>
  <si>
    <t>Tính phần trăm bị sai lệch khi tổng bằng 0.</t>
  </si>
  <si>
    <t>Xác minh rằng hiển thị thị rỗng khi không có dữ liệu cửa hàng đối với điều kiện DB trống.</t>
  </si>
  <si>
    <t>1. Kiểm tra Card khi chưa có shop.</t>
  </si>
  <si>
    <t>Hiển thị trạng thái rỗng.</t>
  </si>
  <si>
    <t>Hiển thị rỗng đúng.</t>
  </si>
  <si>
    <t>1. Kiểm tra thứ tự creator.</t>
  </si>
  <si>
    <t>Doanh thu cao xếp trên.</t>
  </si>
  <si>
    <t>Hiển thị đúng thứ tự.</t>
  </si>
  <si>
    <t>1. Kiểm tra số tiền hiển thị.</t>
  </si>
  <si>
    <t>Doanh thu khớp với công thức.</t>
  </si>
  <si>
    <t>Cộng thiếu các đơn chưa thanh toán.</t>
  </si>
  <si>
    <t>1. Kiểm tra creator doanh thu 0.</t>
  </si>
  <si>
    <t>Creator không có đơn</t>
  </si>
  <si>
    <t>Không hiện trong danh sách Top.</t>
  </si>
  <si>
    <t>Không hiển thị đúng.</t>
  </si>
  <si>
    <t>1. Kiểm tra Card khi DB trống.</t>
  </si>
  <si>
    <t>Hiển thị rỗng.</t>
  </si>
  <si>
    <t>1. Kiểm tra trùng lặp.</t>
  </si>
  <si>
    <t>Mỗi creator hiện duy nhất 1 lần.</t>
  </si>
  <si>
    <t>Hiển thị duy nhất, không trùng.</t>
  </si>
  <si>
    <t>1. Kiểm tra số % tăng trưởng.</t>
  </si>
  <si>
    <t>Tính theo công thức tăng trưởng.</t>
  </si>
  <si>
    <t>Xác minh rằng không bị lỗi chia cho 0 khi hôm qua không có doanh thu đối với điều kiện doanh thu hôm qua = 0.</t>
  </si>
  <si>
    <t>1. Kiểm tra khi hôm qua doanh thu 0.</t>
  </si>
  <si>
    <t>Hôm qua = 0</t>
  </si>
  <si>
    <t>Hệ thống hiển thị -- hoặc 0% thay vì lỗi.</t>
  </si>
  <si>
    <t>Hệ thống báo lỗi "Infinity" trên giao diện.</t>
  </si>
  <si>
    <t>1. Click vào các thẻ Card.</t>
  </si>
  <si>
    <t>Chuyển hướng đúng trang đích.</t>
  </si>
  <si>
    <t>Chuyển hướng chính xác.</t>
  </si>
  <si>
    <t>Xác minh rằng giới hạn số lượng hiển thị 8 đơn gần nhất (LIMIT 8) đối với điều kiện có nhiều đơn.</t>
  </si>
  <si>
    <t>1. Đếm số dòng đơn hàng.</t>
  </si>
  <si>
    <t>Có &gt; 8 đơn</t>
  </si>
  <si>
    <t>Hiển thị đúng 8 đơn.</t>
  </si>
  <si>
    <t>Hiển thị đúng 8 dòng.</t>
  </si>
  <si>
    <t>1. Kiểm tra trùng mã đơn.</t>
  </si>
  <si>
    <t>Không có đơn bị lặp.</t>
  </si>
  <si>
    <t>Hiển thị duy nhất.</t>
  </si>
  <si>
    <t>1. Tính thử tổng tiền 1 đơn.</t>
  </si>
  <si>
    <t>Tổng tiền khớp với các item.</t>
  </si>
  <si>
    <t>1. Đối chiếu item và tổng đơn.</t>
  </si>
  <si>
    <t>Khớp dữ liệu thực tế.</t>
  </si>
  <si>
    <t>Vẫn tính tiền các sản phẩm đã bị xóa.</t>
  </si>
  <si>
    <t>Xác minh rằng hiển thị 0 khi đơn hàng không có item nào đối với điều kiện đơn trống.</t>
  </si>
  <si>
    <t>1. Kiểm tra đơn không có item.</t>
  </si>
  <si>
    <t>Đơn rỗng</t>
  </si>
  <si>
    <t>Tổng tiền bằng 0.</t>
  </si>
  <si>
    <t>1. Kiểm tra store_id và user_id.</t>
  </si>
  <si>
    <t>Hiển thị đúng tên shop/khách.</t>
  </si>
  <si>
    <t>Hiển thị chính xác thông tin.</t>
  </si>
  <si>
    <t>1. Đối chiếu thông tin liên kết.</t>
  </si>
  <si>
    <t>Dữ liệu đồng bộ, không sai tên.</t>
  </si>
  <si>
    <t>Dữ liệu nhất quán.</t>
  </si>
  <si>
    <t>Xác minh rằng không hiển thị đơn thiếu dữ liệu liên kết đối với điều kiện đơn lỗi DB.</t>
  </si>
  <si>
    <t>1. Kiểm tra đơn mất user/store.</t>
  </si>
  <si>
    <t>Thiếu liên kết</t>
  </si>
  <si>
    <t>Tự động lọc bỏ không hiện.</t>
  </si>
  <si>
    <t>Vẫn hiện đơn lỗi gây vỡ giao diện.</t>
  </si>
  <si>
    <t>1. Quan sát cột trạng thái.</t>
  </si>
  <si>
    <t>Hiển thị đúng trạng thái hợp lệ.</t>
  </si>
  <si>
    <t>1. Đổi trạng thái đơn ở backend.</t>
  </si>
  <si>
    <t>Khi có thay đổi</t>
  </si>
  <si>
    <t>Dashboard cập nhật trạng thái mới.</t>
  </si>
  <si>
    <t>Trạng thái cập nhật đúng.</t>
  </si>
  <si>
    <t>1. Quan sát phía trên bên trái vùng nội dung chính.</t>
  </si>
  <si>
    <t>Tiêu đề trang hiển thị đúng chữ in hoa "QUẢN LÝ KHUYẾN MÃI".</t>
  </si>
  <si>
    <t>Hệ thống hiển thị đúng tiêu đề "QUẢN LÝ KHUYẾN MÃI" với cỡ chữ lớn.</t>
  </si>
  <si>
    <t>1. Quan sát khu vực phía trên bên phải màn hình.</t>
  </si>
  <si>
    <t>Nút "Thêm khuyến mãi" hiển thị rõ ràng với nền màu xanh và icon (+).</t>
  </si>
  <si>
    <t>Nút bấm hiển thị đúng vị trí, màu xanh lá nổi bật và có icon đi kèm.</t>
  </si>
  <si>
    <t>1. Quan sát ô nhập liệu tìm kiếm.</t>
  </si>
  <si>
    <t>Ô tìm kiếm có gợi ý nội dung tìm kiếm mờ bên trong.</t>
  </si>
  <si>
    <t>Placeholder hiển thị đúng nội dung hướng dẫn cho người dùng.</t>
  </si>
  <si>
    <t>1. Quan sát các ô chọn cạnh thanh tìm kiếm.</t>
  </si>
  <si>
    <t>Hiển thị đủ 3 bộ lọc với các lựa chọn mặc định tương ứng.</t>
  </si>
  <si>
    <t>Các dropdown hiển thị đúng vị trí, nhãn tên rõ ràng và dễ thao tác.</t>
  </si>
  <si>
    <t>1. Quan sát màu sắc của các card khuyến mãi.</t>
  </si>
  <si>
    <t>Màu nền của tiêu đề card thay đổi đúng theo trạng thái khuyến mãi.</t>
  </si>
  <si>
    <t>Các khuyến mãi đang chạy có màu xanh, các mã hết hạn có màu đỏ rất dễ phân biệt.</t>
  </si>
  <si>
    <t>1. Kiểm tra các dòng văn bản bên trong một card khuyến mãi.</t>
  </si>
  <si>
    <t>Card hiển thị đầy đủ các thông số cấu hình của mã giảm giá.</t>
  </si>
  <si>
    <t>Mọi thông tin từ mã code đến thời hạn đều hiển thị chi tiết và dễ đọc.</t>
  </si>
  <si>
    <t>1. Quan sát vị trí các tag trạng thái trên card.</t>
  </si>
  <si>
    <t>Tag trạng thái hiển thị đúng vị trí góc phải phía trên card.</t>
  </si>
  <si>
    <t>Nhãn trạng thái hiển thị bo góc nhẹ, nằm đúng vị trí bên cạnh tiêu đề.</t>
  </si>
  <si>
    <t>1. Quan sát các nút bấm ở hàng dưới cùng của mỗi thẻ.</t>
  </si>
  <si>
    <t>Các nút bấm thao tác hiển thị rõ ràng với màu sắc tương ứng (Xóa màu đỏ).</t>
  </si>
  <si>
    <t>Các nút chức năng hiển thị đầy đủ, nút Xóa có màu đỏ cảnh báo đặc trưng.</t>
  </si>
  <si>
    <t>Xác minh rằng thanh phân trang hiển thị ở chính giữa phía dưới danh sách khi quan sát cuối trang đối với điều kiện có nhiều dữ liệu.</t>
  </si>
  <si>
    <t>1. Cuộn xuống cuối danh sách khuyến mãi.</t>
  </si>
  <si>
    <t>Có nhiều mã khuyến mãi</t>
  </si>
  <si>
    <t>Hiển thị các nút số trang và nút điều hướng ( &lt; 1 &gt; ).</t>
  </si>
  <si>
    <t>Thanh phân trang hiển thị đúng vị trí trung tâm, số trang hiện tại được tô đậm.</t>
  </si>
  <si>
    <t>Xác minh rằng các biểu tượng (chuông thông báo, avatar admin) hiển thị đúng ở thanh tiêu đề trên cùng khi quan sát góc phải đối với điều kiện đã đăng nhập.</t>
  </si>
  <si>
    <t>1. Quan sát khu vực header của trang web.</t>
  </si>
  <si>
    <t>Đã đăng nhập Admin</t>
  </si>
  <si>
    <t>Hiển thị đúng icon thông báo và thông tin tài khoản Admin.</t>
  </si>
  <si>
    <t>Các icon hiển thị sắc nét, vị trí sắp xếp cân đối trên thanh điều hướng.</t>
  </si>
  <si>
    <t>Xác minh rằng hiển thị danh sách rỗng khi không có dữ liệu khuyến mãi trả về từ hệ thống đối với điều kiện database trống.</t>
  </si>
  <si>
    <t>1. Truy cập trang Quản lý khuyến mãi khi chưa tạo mã nào.</t>
  </si>
  <si>
    <t>Hệ thống hiển thị thông báo "Không có dữ liệu" hoặc danh sách trống.</t>
  </si>
  <si>
    <t>Giao diện hiển thị bảng trống kèm dòng thông báo chưa có khuyến mãi.</t>
  </si>
  <si>
    <t>1. Kiểm tra danh sách khuyến mãi hiện có.</t>
  </si>
  <si>
    <t>Mỗi khuyến mãi chỉ xuất hiện duy nhất một lần với ID riêng biệt.</t>
  </si>
  <si>
    <t>Danh sách không có hiện tượng lặp lại bản ghi, ID là duy nhất.</t>
  </si>
  <si>
    <t>1. Chọn tiêu chí sắp xếp trong dropdown "Sắp xếp".</t>
  </si>
  <si>
    <t>Danh sách các card khuyến mãi thay đổi thứ tự theo tiêu chí đã chọn.</t>
  </si>
  <si>
    <t>Dữ liệu được sắp xếp lại đúng theo thời gian bắt đầu hoặc kết thúc.</t>
  </si>
  <si>
    <t>1. Thay đổi số lượng khuyến mãi hiển thị trên một trang.</t>
  </si>
  <si>
    <t>Tổng số lượng mã khuyến mãi quản lý không bị thay đổi.</t>
  </si>
  <si>
    <t>Tổng số bản ghi vẫn chính xác dù thay đổi cách hiển thị.</t>
  </si>
  <si>
    <t>1. Nhập mã "SAVE10" vào ô tìm kiếm.</t>
  </si>
  <si>
    <t>Hệ thống chỉ hiển thị mã khuyến mãi khớp với từ khóa.</t>
  </si>
  <si>
    <t>Kết quả trả về chính xác mã khuyến mãi cần tìm.</t>
  </si>
  <si>
    <t>1. Nhập một phần tên khuyến mãi (ví dụ: "giảm").</t>
  </si>
  <si>
    <t>Hệ thống hiển thị tất cả các mã có chứa từ "giảm" trong tên.</t>
  </si>
  <si>
    <t>Trả về danh sách các mã có tên chứa từ khóa tìm kiếm.</t>
  </si>
  <si>
    <t>1. Nhập từ khóa bằng chữ thường "weekend".</t>
  </si>
  <si>
    <t>Hệ thống vẫn trả về mã "WEEKEND30" tương ứng.</t>
  </si>
  <si>
    <t>Tìm kiếm hoạt động tốt với cả chữ hoa và chữ thường.</t>
  </si>
  <si>
    <t>1. Nhập " SAVE10 " (có khoảng trắng đầu/cuối).</t>
  </si>
  <si>
    <t>Hệ thống tự động trim và tìm ra mã "SAVE10".</t>
  </si>
  <si>
    <t>Khoảng trắng được xử lý tự động, kết quả vẫn chính xác.</t>
  </si>
  <si>
    <t>1. Để trống ô tìm kiếm và nhấn Enter.</t>
  </si>
  <si>
    <t>Hệ thống hiển thị đầy đủ danh sách khuyến mãi đang có.</t>
  </si>
  <si>
    <t>Danh sách được reset về trạng thái đầy đủ.</t>
  </si>
  <si>
    <t>1. Nhập một chuỗi ký tự ngẫu nhiên không có thực.</t>
  </si>
  <si>
    <t>Hệ thống báo không tìm thấy kết quả phù hợp.</t>
  </si>
  <si>
    <t>Thông báo không tìm thấy dữ liệu hiển thị đúng quy định.</t>
  </si>
  <si>
    <t>1. Nhập các ký tự đặc biệt vào ô tìm kiếm.</t>
  </si>
  <si>
    <t>Hệ thống xử lý an toàn, không xảy ra crash hoặc lỗi SQL.</t>
  </si>
  <si>
    <t>Một số ký tự đặc biệt khiến hệ thống báo lỗi 500 từ phía server.</t>
  </si>
  <si>
    <t>1. Nhập số "50" vào ô tìm kiếm.</t>
  </si>
  <si>
    <t>Hiển thị các mã có số 50 trong tên hoặc giá trị giảm 50k.</t>
  </si>
  <si>
    <t>Trả về đúng các khuyến mãi có liên quan đến con số đã nhập.</t>
  </si>
  <si>
    <t>1. Thực hiện tìm kiếm từ khóa có nhiều kết quả.</t>
  </si>
  <si>
    <t>Kết quả tìm kiếm được chia trang đúng quy định.</t>
  </si>
  <si>
    <t>Phân trang hoạt động bình thường trên tập dữ liệu tìm kiếm.</t>
  </si>
  <si>
    <t>1. Tìm kiếm theo tên và chọn thêm lọc "Đã kết thúc".</t>
  </si>
  <si>
    <t>Chỉ hiển thị mã khớp tên và có trạng thái đã kết thúc.</t>
  </si>
  <si>
    <t>Dữ liệu được lọc kép chính xác theo cả tên và trạng thái.</t>
  </si>
  <si>
    <t>1. Thực hiện tìm kiếm và quan sát danh sách.</t>
  </si>
  <si>
    <t>Các bản ghi trả về không bị lặp lại.</t>
  </si>
  <si>
    <t>Kết quả trả về duy nhất, không có bản ghi trùng lặp.</t>
  </si>
  <si>
    <t>Xác minh rằng hiển thị trạng thái "Đang diễn ra" khi thời gian hiện tại nằm trong khoảng bắt đầu và kết thúc đối với điều kiện NOW ≥ start_date AND NOW ≤ end_date.</t>
  </si>
  <si>
    <t>1. Kiểm tra mã "SAVE10MAX" (Hạn đến 30/04/2026).</t>
  </si>
  <si>
    <t>Ngày hiện tại 20/04/2026</t>
  </si>
  <si>
    <t>Nhãn trạng thái hiển thị màu xanh "Đang diễn ra".</t>
  </si>
  <si>
    <t>Hệ thống hiển thị đúng trạng thái đang hoạt động.</t>
  </si>
  <si>
    <t>Xác minh rằng hiển thị trạng thái "Đã kết thúc" khi thời gian hiện tại đã vượt quá thời gian kết thúc đối với điều kiện NOW &gt; end_date.</t>
  </si>
  <si>
    <t>1. Kiểm tra mã "WEEKEND30" (Hết hạn 05/04/2026).</t>
  </si>
  <si>
    <t>Nhãn trạng thái hiển thị màu đỏ "Đã kết thúc".</t>
  </si>
  <si>
    <t>Trạng thái tự động chuyển sang đã kết thúc chính xác.</t>
  </si>
  <si>
    <t>Xác minh rằng hiển thị trạng thái "Chưa bắt đầu" khi thời gian hiện tại nhỏ hơn thời gian bắt đầu đối với điều kiện NOW &lt; start_date.</t>
  </si>
  <si>
    <t>1. Kiểm tra mã có ngày bắt đầu trong tương lai.</t>
  </si>
  <si>
    <t>Nhãn trạng thái hiển thị là chưa bắt đầu.</t>
  </si>
  <si>
    <t>Mã khuyến mãi được gắn nhãn chờ đến ngày hoạt động.</t>
  </si>
  <si>
    <t>1. Theo dõi trạng thái mã khi đến thời điểm giao thoa.</t>
  </si>
  <si>
    <t>Mã tự động đổi từ Đang diễn ra sang Đã kết thúc khi hết giờ.</t>
  </si>
  <si>
    <t>Mã vẫn giữ trạng thái Đang diễn ra dù đã quá giờ (phải reload).</t>
  </si>
  <si>
    <t>Xác minh rằng giá trị khuyến mãi phải nằm trong khoảng hợp lệ (0 &lt; value ≤ 100) đối với loại PERCENT (Giảm theo %).</t>
  </si>
  <si>
    <t>1. Kiểm tra cấu hình mã "Giảm 10%".</t>
  </si>
  <si>
    <t>Loại PERCENT</t>
  </si>
  <si>
    <t>Hệ thống tính toán mức giảm dựa trên % hóa đơn.</t>
  </si>
  <si>
    <t>Giá trị % được áp dụng chính xác vào đơn hàng.</t>
  </si>
  <si>
    <t>Xác minh rằng giá trị khuyến mãi phải lớn hơn 0 đối với loại FIXED_AMOUNT (Giảm theo số tiền).</t>
  </si>
  <si>
    <t>1. Kiểm tra mã "Giảm 30k".</t>
  </si>
  <si>
    <t>Loại FIXED_AMOUNT</t>
  </si>
  <si>
    <t>Hệ thống trừ trực tiếp số tiền tương ứng vào tổng đơn.</t>
  </si>
  <si>
    <t>Số tiền giảm được trừ đúng theo cấu hình của mã.</t>
  </si>
  <si>
    <t>Xác minh rằng thực hiện miễn phí vận chuyển khi áp dụng mã loại FREESHIP đối với điều kiện value = shipping_fee hoặc flag freeship.</t>
  </si>
  <si>
    <t>1. Áp dụng mã "FREESHIPDN".</t>
  </si>
  <si>
    <t>Loại FREESHIP</t>
  </si>
  <si>
    <t>Phí vận chuyển trong đơn hàng được đưa về giá trị 0.</t>
  </si>
  <si>
    <t>Đơn hàng được miễn phí vận chuyển thành công.</t>
  </si>
  <si>
    <t>1. Kiểm tra dữ liệu giá trị của các mã.</t>
  </si>
  <si>
    <t>Giá trị khuyến mãi luôn phải là số dương.</t>
  </si>
  <si>
    <t>Không có mã nào có giá trị âm trong danh sách.</t>
  </si>
  <si>
    <t>1. Kiểm tra các mã giảm giá hiện có.</t>
  </si>
  <si>
    <t>Giá trị giảm phải khác 0 để có hiệu lực.</t>
  </si>
  <si>
    <t>Hệ thống cho phép lưu mã giảm giá với giá trị bằng 0.</t>
  </si>
  <si>
    <t>Xác minh rằng hệ thống cho phép lưu khi thời gian bắt đầu nhỏ hơn thời gian kết thúc đối với điều kiện start_date &lt; end_date.</t>
  </si>
  <si>
    <t>1. Nhập ngày bắt đầu trước ngày kết thúc và lưu.</t>
  </si>
  <si>
    <t>Khuyến mãi được tạo thành công.</t>
  </si>
  <si>
    <t>Hệ thống ghi nhận và lưu thông tin chính xác.</t>
  </si>
  <si>
    <t>Xác minh rằng không cho phép tạo khuyến mãi khi ngày bắt đầu và kết thúc trùng nhau đối với điều kiện start_date = end_date.</t>
  </si>
  <si>
    <t>1. Chọn cùng một ngày và giờ cho cả hai mục.</t>
  </si>
  <si>
    <t>Hệ thống hiển thị thông báo lỗi yêu cầu chọn khoảng thời gian hợp lệ.</t>
  </si>
  <si>
    <t>Báo lỗi "Ngày kết thúc phải sau ngày bắt đầu" hiển thị đúng lúc.</t>
  </si>
  <si>
    <t>Xác minh rằng không cho phép chọn ngày kết thúc trong quá khứ khi tạo mới đối với điều kiện tạo mới khuyến mãi.</t>
  </si>
  <si>
    <t>1. Chọn ngày kết thúc là ngày hôm qua.</t>
  </si>
  <si>
    <t>Hệ thống ngăn chặn hành động lưu và báo lỗi thời gian.</t>
  </si>
  <si>
    <t>Hệ thống vẫn cho phép lưu mã có ngày kết thúc ở quá khứ.</t>
  </si>
  <si>
    <t>Xác minh rằng cho phép chỉnh sửa ngày kết thúc nếu mã khuyến mãi chưa hết hạn đối với điều kiện khuyến mãi đang diễn ra.</t>
  </si>
  <si>
    <t>1. Thay đổi end_date của một mã đang chạy.</t>
  </si>
  <si>
    <t>Mã chưa hết hạn</t>
  </si>
  <si>
    <t>Ngày kết thúc mới được cập nhật thành công.</t>
  </si>
  <si>
    <t>Cập nhật thời hạn mới vào database chính xác.</t>
  </si>
  <si>
    <t>1. Đối chiếu toàn bộ mã code trong danh sách.</t>
  </si>
  <si>
    <t>Không có hai mã khuyến mãi nào trùng tên code.</t>
  </si>
  <si>
    <t>Các mã code hiển thị đều là duy nhất.</t>
  </si>
  <si>
    <t>Xác minh rằng không thực hiện tạo được khuyến mãi nếu mã code đã tồn tại đối với điều kiện promotion_code đã có trong DB.</t>
  </si>
  <si>
    <t>1. Nhập mã code trùng với mã đang có và nhấn Lưu.</t>
  </si>
  <si>
    <t>Code đã tồn tại</t>
  </si>
  <si>
    <t>Hệ thống báo lỗi mã code bị trùng lặp.</t>
  </si>
  <si>
    <t>Thông báo "Mã khuyến mãi đã tồn tại" hiển thị đúng quy định.</t>
  </si>
  <si>
    <t>1. Kiểm tra trường "Loại khuyến mãi" trên giao diện.</t>
  </si>
  <si>
    <t>Chỉ hiển thị các lựa chọn thuộc tập hợp hợp lệ.</t>
  </si>
  <si>
    <t>Các loại mã hiển thị đúng theo cấu hình hệ thống.</t>
  </si>
  <si>
    <t>Xác minh rằng giá trị giảm (discount) không được vượt quá giá trị đơn hàng đối với điều kiện discount ≤ order_total.</t>
  </si>
  <si>
    <t>1. Áp dụng mã giảm 100k cho đơn hàng 50k.</t>
  </si>
  <si>
    <t>Đơn hàng thấp hơn mã</t>
  </si>
  <si>
    <t>Số tiền giảm tối đa bằng giá trị đơn hàng.</t>
  </si>
  <si>
    <t>Hệ thống trừ hết tiền đơn nhưng không hiện số âm.</t>
  </si>
  <si>
    <t>1. Kiểm tra đơn hàng có mã giảm giá lớn.</t>
  </si>
  <si>
    <t>Tổng tiền đơn hàng tối thiểu là 0đ.</t>
  </si>
  <si>
    <t>Tổng tiền hiển thị chính xác, không bị âm.</t>
  </si>
  <si>
    <t>Xác minh rằng mã chỉ có hiệu lực khi đơn hàng đạt giá trị tối thiểu đối với điều kiện order_total ≥ min_order_value.</t>
  </si>
  <si>
    <t>1. Áp dụng mã cho đơn hàng chưa đủ giá trị tối thiểu.</t>
  </si>
  <si>
    <t>Đơn &lt; min_value</t>
  </si>
  <si>
    <t>Hệ thống báo lỗi đơn hàng không đủ điều kiện áp dụng.</t>
  </si>
  <si>
    <t>Thông báo "Đơn hàng chưa đạt giá trị tối thiểu" hiển thị đúng.</t>
  </si>
  <si>
    <t>Xác minh rằng usage_count (số lần dùng) tăng lên 1 khi người dùng áp dụng mã thành công đối với điều kiện đơn hàng hoàn tất.</t>
  </si>
  <si>
    <t>1. Thực hiện đặt đơn có dùng mã.</t>
  </si>
  <si>
    <t>Áp dụng thành công</t>
  </si>
  <si>
    <t>usage_count trong Card tăng thêm 1 đơn vị.</t>
  </si>
  <si>
    <t>Số lượt dùng được cập nhật ngay lập tức sau khi đặt đơn.</t>
  </si>
  <si>
    <t>1. Áp dụng mã nhưng không đặt hàng.</t>
  </si>
  <si>
    <t>Áp dụng thất bại</t>
  </si>
  <si>
    <t>usage_count giữ nguyên giá trị cũ.</t>
  </si>
  <si>
    <t>Số lượt dùng không bị thay đổi ảo.</t>
  </si>
  <si>
    <t>Xác minh rằng không thực hiện cho phép dùng mã khi đã vượt quá giới hạn số lượng đối với điều kiện usage_count &gt; usage_limit.</t>
  </si>
  <si>
    <t>1. Áp dụng mã đã hết lượt sử dụng.</t>
  </si>
  <si>
    <t>Đã hết lượt</t>
  </si>
  <si>
    <t>Hệ thống báo lỗi mã đã hết lượt dùng.</t>
  </si>
  <si>
    <t>Mã vẫn cho phép áp dụng dù lượt dùng đã đạt giới hạn.</t>
  </si>
  <si>
    <t>1. Kiểm tra mã có giới hạn dùng là N/A hoặc vô hạn.</t>
  </si>
  <si>
    <t>usage_limit = null</t>
  </si>
  <si>
    <t>Người dùng có thể dùng mã không giới hạn số lần.</t>
  </si>
  <si>
    <t>Mã cho phép áp dụng liên tục không bị chặn.</t>
  </si>
  <si>
    <t>Xác minh rằng không cho phép xóa khuyến mãi đã được áp dụng vào đơn hàng đối với điều kiện mã đã có lịch sử dùng.</t>
  </si>
  <si>
    <t>1. Nhấn nút Xóa trên mã đã có lượt dùng &gt; 0.</t>
  </si>
  <si>
    <t>Đã áp dụng vào đơn</t>
  </si>
  <si>
    <t>Hệ thống báo lỗi không thể xóa mã này.</t>
  </si>
  <si>
    <t>Hệ thống ngăn chặn việc xóa mã để bảo vệ lịch sử đơn hàng.</t>
  </si>
  <si>
    <t>Xác minh rằng không cho phép xóa mã đang ở trạng thái "Đang diễn ra" đối với điều kiện mã đang hoạt động.</t>
  </si>
  <si>
    <t>1. Nhấn nút Xóa trên mã đang diễn ra.</t>
  </si>
  <si>
    <t>Mã đang diễn ra</t>
  </si>
  <si>
    <t>Yêu cầu phải tạm dừng hoặc kết thúc trước khi xóa.</t>
  </si>
  <si>
    <t>Nút Xóa bị vô hiệu hóa hoặc có thông báo chặn.</t>
  </si>
  <si>
    <t>1. Nhấn nút Tạm dừng một mã đang chạy.</t>
  </si>
  <si>
    <t>Trạng thái chuyển sang "Tạm dừng" và mã không dùng được nữa.</t>
  </si>
  <si>
    <t>Giao diện cập nhật trạng thái mới ngay sau thao tác.</t>
  </si>
  <si>
    <t>Xác minh rằng thực hiện tạo thành công và lưu vào hệ thống khi nhập dữ liệu hợp lệ đối với điều kiện đầy đủ thông tin.</t>
  </si>
  <si>
    <t>1. Nhập đầy đủ thông tin hợp lệ và nhấn "Lưu".</t>
  </si>
  <si>
    <t>Khuyến mãi mới xuất hiện trong danh sách và lưu vào DB.</t>
  </si>
  <si>
    <t>Khuyến mãi mới được tạo thành công và hiển thị ngay.</t>
  </si>
  <si>
    <t>Xác minh rằng không thực hiện tạo khi thiếu dữ liệu bắt buộc (code, type, value, thời gian) đối với điều kiện để trống trường bắt buộc.</t>
  </si>
  <si>
    <t>1. Để trống trường "Mã khuyến mãi" và nhấn Lưu.</t>
  </si>
  <si>
    <t>Hệ thống báo lỗi và yêu cầu nhập đầy đủ thông tin.</t>
  </si>
  <si>
    <t>Thông báo lỗi "Vui lòng không để trống" hiển thị đúng.</t>
  </si>
  <si>
    <t>1. Nhập giá trị 150 cho loại PERCENT.</t>
  </si>
  <si>
    <t>Hệ thống báo lỗi giá trị không hợp lệ.</t>
  </si>
  <si>
    <t>Hệ thống vẫn cho phép lưu mã PERCENT với giá trị 150%.</t>
  </si>
  <si>
    <t>Xác minh rằng không thực hiện tạo khuyến mãi đã hết hạn ngay từ lúc tạo đối với điều kiện end_date &lt; NOW.</t>
  </si>
  <si>
    <t>1. Chọn ngày kết thúc là một ngày trong quá khứ.</t>
  </si>
  <si>
    <t>Hệ thống ngăn chặn và báo lỗi thời gian không hợp lệ.</t>
  </si>
  <si>
    <t>Báo lỗi thời gian kết thúc không được nhỏ hơn hiện tại.</t>
  </si>
  <si>
    <t>1. Để trống trường giới hạn lượt dùng và lưu.</t>
  </si>
  <si>
    <t>Mã khuyến mãi có thể sử dụng vô hạn lần.</t>
  </si>
  <si>
    <t>Hệ thống mặc định hiểu là không giới hạn lượt dùng.</t>
  </si>
  <si>
    <t>1. Thay đổi tên khuyến mãi và nhấn Cập nhật.</t>
  </si>
  <si>
    <t>Khuyến mãi tồn tại</t>
  </si>
  <si>
    <t>Dữ liệu mới được ghi đè và hiển thị chính xác.</t>
  </si>
  <si>
    <t>Thông tin tên mới được cập nhật ngay lập tức.</t>
  </si>
  <si>
    <t>Xác minh rằng không thực hiện cập nhật nếu mã khuyến mãi không còn tồn tại trong hệ thống đối với điều kiện mã bị xóa bởi người khác.</t>
  </si>
  <si>
    <t>1. Nhấn cập nhật một mã vừa bị xóa ở tab khác.</t>
  </si>
  <si>
    <t>Khuyến mãi không tồn tại</t>
  </si>
  <si>
    <t>Hệ thống báo lỗi "Khuyến mãi không tồn tại".</t>
  </si>
  <si>
    <t>Báo lỗi chính xác khi dữ liệu nguồn đã bị mất.</t>
  </si>
  <si>
    <t>1. Đổi mã code thành một mã đã tồn tại khác.</t>
  </si>
  <si>
    <t>Hệ thống ngăn chặn và báo trùng mã code.</t>
  </si>
  <si>
    <t>Thông báo trùng mã hiển thị, không cho phép lưu trùng.</t>
  </si>
  <si>
    <t>Xác minh rằng thực hiện giữ nguyên usage_count (lượt đã dùng) sau khi update thông tin đối với điều kiện mã đã có lượt dùng.</t>
  </si>
  <si>
    <t>1. Cập nhật ngày kết thúc của mã đã dùng 10 lần.</t>
  </si>
  <si>
    <t>usage_count &gt; 0</t>
  </si>
  <si>
    <t>usage_count vẫn giữ nguyên là 10 sau khi lưu.</t>
  </si>
  <si>
    <t>Số lượt đã dùng không bị reset về 0 sau khi cập nhật.</t>
  </si>
  <si>
    <t>Xác minh rằng thực hiện xóa thành công khi khuyến mãi tồn tại và chưa được sử dụng đối với điều kiện usage_count = 0.</t>
  </si>
  <si>
    <t>1. Chọn xóa một mã mới tạo chưa ai dùng.</t>
  </si>
  <si>
    <t>Chưa được sử dụng</t>
  </si>
  <si>
    <t>Khuyến mãi biến mất khỏi danh sách và database.</t>
  </si>
  <si>
    <t>Mã bị xóa sạch khỏi hệ thống thành công.</t>
  </si>
  <si>
    <t>Xác minh rằng không thực hiện xóa nếu khuyến mãi đã được áp dụng vào đơn hàng đối với điều kiện usage_count &gt; 0.</t>
  </si>
  <si>
    <t>1. Nhấn xóa mã đã có khách hàng sử dụng.</t>
  </si>
  <si>
    <t>Đã áp dụng đơn hàng</t>
  </si>
  <si>
    <t>Hệ thống báo lỗi và không cho phép xóa để giữ lịch sử.</t>
  </si>
  <si>
    <t>Hệ thống vẫn cho phép xóa mã dù đã có người sử dụng.</t>
  </si>
  <si>
    <t>Xác minh rằng thực hiện xóa khuyến mãi đang ở trạng thái tạm dừng đối với điều kiện khuyến mãi chưa có đơn.</t>
  </si>
  <si>
    <t>1. Nhấn xóa mã đang tạm dừng.</t>
  </si>
  <si>
    <t>Chưa có đơn</t>
  </si>
  <si>
    <t>Mã được xóa thành công.</t>
  </si>
  <si>
    <t>Thao tác xóa hoạt động đúng với mã tạm dừng.</t>
  </si>
  <si>
    <t>1. Giả lập 2 admin cùng nhấn lưu 1 mã code.</t>
  </si>
  <si>
    <t>Race condition</t>
  </si>
  <si>
    <t>Chỉ 1 người thành công, người kia báo lỗi trùng.</t>
  </si>
  <si>
    <t>Hệ thống xử lý đồng bộ tốt, không bị trùng mã.</t>
  </si>
  <si>
    <t>1. Kiểm tra mối quan hệ dữ liệu trong DB.</t>
  </si>
  <si>
    <t>Không xảy ra lỗi ràng buộc dữ liệu (Foreign Key).</t>
  </si>
  <si>
    <t>Ràng buộc dữ liệu được duy trì chặt chẽ.</t>
  </si>
  <si>
    <t>ĐẠI HỌC DUY TÂN</t>
  </si>
  <si>
    <t>KHOA CÔNG NGHỆ THÔNG TIN</t>
  </si>
  <si>
    <t>NGÀNH: CÔNG NGHỆ PHẦN MỀM</t>
  </si>
  <si>
    <t>POPUP THÊM KHUYẾN MÃI</t>
  </si>
  <si>
    <t>Phạm Đình Vân Ly</t>
  </si>
  <si>
    <t>Huỳnh Thị Vy</t>
  </si>
  <si>
    <t>Trần Thị Mai Yên, Phan Thị Lệ Thi</t>
  </si>
  <si>
    <t>Lê Văn Cường</t>
  </si>
  <si>
    <t>Trần Thị Mai Yên</t>
  </si>
  <si>
    <t>GUI_LOG_01</t>
  </si>
  <si>
    <t>GUI_LOG_02</t>
  </si>
  <si>
    <t>GUI_LOG_03</t>
  </si>
  <si>
    <t>GUI_LOG_04</t>
  </si>
  <si>
    <t>GUI_LOG_05</t>
  </si>
  <si>
    <t>GUI_LOG_06</t>
  </si>
  <si>
    <t>GUI_LOG_07</t>
  </si>
  <si>
    <t>GUI_LOG_08</t>
  </si>
  <si>
    <t>GUI_LOG_09</t>
  </si>
  <si>
    <t>GUI_LOG_10</t>
  </si>
  <si>
    <t>GUI_LOG_11</t>
  </si>
  <si>
    <t>GUI_LOG_12</t>
  </si>
  <si>
    <t>GUI_LOG_13</t>
  </si>
  <si>
    <t>GUI_LOG_14</t>
  </si>
  <si>
    <t>GUI_LOG_15</t>
  </si>
  <si>
    <t>GUI_LOG_16</t>
  </si>
  <si>
    <t>GUI_REG_01</t>
  </si>
  <si>
    <t>GUI_REG_02</t>
  </si>
  <si>
    <t>GUI_REG_03</t>
  </si>
  <si>
    <t>GUI_REG_04</t>
  </si>
  <si>
    <t>GUI_REG_05</t>
  </si>
  <si>
    <t>GUI_REG_06</t>
  </si>
  <si>
    <t>GUI_REG_07</t>
  </si>
  <si>
    <t>GUI_REG_08</t>
  </si>
  <si>
    <t>GUI_REG_09</t>
  </si>
  <si>
    <t>GUI_REG_10</t>
  </si>
  <si>
    <t>GUI_REG_11</t>
  </si>
  <si>
    <t>GUI_REG_12</t>
  </si>
  <si>
    <t>GUI_REG_13</t>
  </si>
  <si>
    <t>GUI_REG_14</t>
  </si>
  <si>
    <t>GUI_REG_15</t>
  </si>
  <si>
    <t>GUI_REG_16</t>
  </si>
  <si>
    <t>GUI_REG_17</t>
  </si>
  <si>
    <t>GUI_REG_18</t>
  </si>
  <si>
    <t>GUI_FP_01</t>
  </si>
  <si>
    <t>GUI_FP_02</t>
  </si>
  <si>
    <t>GUI_FP_03</t>
  </si>
  <si>
    <t>GUI_FP_04</t>
  </si>
  <si>
    <t>GUI_FP_05</t>
  </si>
  <si>
    <t>GUI_FP_06</t>
  </si>
  <si>
    <t>GUI_FP_07</t>
  </si>
  <si>
    <t>GUI_FP_08</t>
  </si>
  <si>
    <t>GUI_FP_09</t>
  </si>
  <si>
    <t>GUI_FP_10</t>
  </si>
  <si>
    <t>GUI_FP_11</t>
  </si>
  <si>
    <t>GUI_FP_12</t>
  </si>
  <si>
    <t>GUI_FP_13</t>
  </si>
  <si>
    <t>GUI_FP_14</t>
  </si>
  <si>
    <t>GUI_FP_15</t>
  </si>
  <si>
    <t>GUI_FP_16</t>
  </si>
  <si>
    <t>GUI_DB_01</t>
  </si>
  <si>
    <t>GUI_DB_02</t>
  </si>
  <si>
    <t>GUI_DB_03</t>
  </si>
  <si>
    <t>GUI_DB_04</t>
  </si>
  <si>
    <t>GUI_DB_05</t>
  </si>
  <si>
    <t>GUI_DB_06</t>
  </si>
  <si>
    <t>GUI_DB_07</t>
  </si>
  <si>
    <t>GUI_DB_08</t>
  </si>
  <si>
    <t>GUI_DB_09</t>
  </si>
  <si>
    <t>GUI_DB_10</t>
  </si>
  <si>
    <t>GUI_DB_11</t>
  </si>
  <si>
    <t>GUI_DB_12</t>
  </si>
  <si>
    <t>GUI_DB_13</t>
  </si>
  <si>
    <t>GUI_DB_14</t>
  </si>
  <si>
    <t>GUI_ORD_01</t>
  </si>
  <si>
    <t>GUI_ORD_02</t>
  </si>
  <si>
    <t>GUI_ORD_03</t>
  </si>
  <si>
    <t>GUI_ORD_04</t>
  </si>
  <si>
    <t>GUI_ORD_05</t>
  </si>
  <si>
    <t>GUI_ORD_06</t>
  </si>
  <si>
    <t>GUI_ORD_07</t>
  </si>
  <si>
    <t>GUI_ORD_08</t>
  </si>
  <si>
    <t>GUI_ORD_09</t>
  </si>
  <si>
    <t>GUI_ORD_10</t>
  </si>
  <si>
    <t>GUI_ORD_11</t>
  </si>
  <si>
    <t>GUI_ORD_12</t>
  </si>
  <si>
    <t>GUI_ORD_13</t>
  </si>
  <si>
    <t>GUI_ORD_14</t>
  </si>
  <si>
    <t>GUI_REQ_01</t>
  </si>
  <si>
    <t>GUI_REQ_02</t>
  </si>
  <si>
    <t>GUI_REQ_03</t>
  </si>
  <si>
    <t>GUI_REQ_04</t>
  </si>
  <si>
    <t>GUI_REQ_05</t>
  </si>
  <si>
    <t>GUI_REQ_06</t>
  </si>
  <si>
    <t>GUI_REQ_07</t>
  </si>
  <si>
    <t>GUI_REQ_08</t>
  </si>
  <si>
    <t>GUI_ACC_01</t>
  </si>
  <si>
    <t>GUI_ACC_02</t>
  </si>
  <si>
    <t>GUI_ACC_03</t>
  </si>
  <si>
    <t>GUI_ACC_04</t>
  </si>
  <si>
    <t>GUI_ACC_05</t>
  </si>
  <si>
    <t>GUI_ACC_06</t>
  </si>
  <si>
    <t>GUI_ACC_07</t>
  </si>
  <si>
    <t>GUI_ACC_08</t>
  </si>
  <si>
    <t>GUI_RV_01</t>
  </si>
  <si>
    <t>GUI_RV_02</t>
  </si>
  <si>
    <t>GUI_RV_03</t>
  </si>
  <si>
    <t>GUI_RV_04</t>
  </si>
  <si>
    <t>GUI_RV_05</t>
  </si>
  <si>
    <t>GUI_RV_06</t>
  </si>
  <si>
    <t>GUI_RV_07</t>
  </si>
  <si>
    <t>GUI_RV_08</t>
  </si>
  <si>
    <t>GUI_RV_09</t>
  </si>
  <si>
    <t>GUI_RV_10</t>
  </si>
  <si>
    <t>GUI_PROM_01</t>
  </si>
  <si>
    <t>GUI_PROM_02</t>
  </si>
  <si>
    <t>GUI_PROM_03</t>
  </si>
  <si>
    <t>GUI_PROM_04</t>
  </si>
  <si>
    <t>GUI_PROM_05</t>
  </si>
  <si>
    <t>GUI_PROM_06</t>
  </si>
  <si>
    <t>GUI_PROM_07</t>
  </si>
  <si>
    <t>GUI_PROM_08</t>
  </si>
  <si>
    <t>GUI_PROM_09</t>
  </si>
  <si>
    <t>GUI_PROM_10</t>
  </si>
  <si>
    <t xml:space="preserve">Xác minh rằng các ngày trong tương lai bị disabled (ẩn/không cho chọn) khi click vào các ngày sau ngày hiện tại </t>
  </si>
  <si>
    <t xml:space="preserve">Xác minh rằng hệ thống mở modal hiển thị đầy đủ thông tin chi tiết khi nhấn nút "Xem" </t>
  </si>
  <si>
    <t>Xác minh rằng hệ thống ghi nhận đúng lịch sử người duyệt và thời gian thực hiện khi nhấn Phê duyệt.</t>
  </si>
  <si>
    <t>Xác minh rằng danh sách được sắp xếp theo thời gian mới nhất lên đầu khi load lại trang .</t>
  </si>
  <si>
    <t>Xác minh rằng hệ thống gửi email thông báo kết quả cho người dùng khi Admin hoàn tất xử lý .</t>
  </si>
  <si>
    <t>Xác minh rằng hệ thống cập nhật quyền kiếm tiền cho người dùng khi duyệt yêu cầu kiếm tiền .</t>
  </si>
  <si>
    <t>Xác minh rằng hệ thống gửi thông báo cho người dùng khi duyệt yêu cầu kiếm tiền đối.</t>
  </si>
  <si>
    <t>Xác minh rằng hệ thống gửi thông báo cho người dùng khi duyệt yêu cầu mở cửa hàng.</t>
  </si>
  <si>
    <t>Xác minh rằng chỉ cho phép 01 yêu cầu chờ duyệt khi người dùng gửi nhiều yêu cầu cùng loại .</t>
  </si>
  <si>
    <t>Xác minh rằng không cho gửi lại yêu cầu khi người dùng đã được duyệt kiếm tiền.</t>
  </si>
  <si>
    <t>1. Admin nhấn Mở khóa.                  2. User login.</t>
  </si>
  <si>
    <t>Xác minh rằng tiêu đề trang hiển thị đúng nội dung "Quản lý doanh thu hệ thống" khi truy cập vào chức năng .</t>
  </si>
  <si>
    <t>Xác minh rằng hiển thị đầy đủ 3 thẻ thống kê tổng quan (Tổng doanh thu, Doanh thu hôm nay, Tổng số đơn hàng) khi quan sát phần trên cùng của trang .</t>
  </si>
  <si>
    <t>Xác minh rằng biểu đồ doanh thu hiển thị đúng dạng đường (line chart) và có đầy đủ các mốc ngày khi quan sát mục "Biểu đồ doanh thu" .</t>
  </si>
  <si>
    <t>Xác minh rằng hiển thị biểu đồ tròn/thanh ngang phân tích nguồn doanh thu kèm chú thích màu sắc khi quan sát mục "Doanh thu theo nguồn" .</t>
  </si>
  <si>
    <t>Xác minh rằng danh sách cửa hàng và nhà sáng tạo có hiển thị thứ hạng (số 1, 2...) khi quan sát mục "Top cửa hàng" và "Top nhà sáng tạo" .</t>
  </si>
  <si>
    <t>Xác minh rằng bảng "Đơn hàng gần đây" hiển thị đủ 6 cột thông tin (Mã đơn hàng, Cửa hàng, Khách hàng, Tổng tiền, Trạng thái, Thời gian) khi quan sát tiêu đề bảng .</t>
  </si>
  <si>
    <t>Xác minh rằng các nhãn trạng thái đơn hàng (Đang chuẩn bị, Chờ xác nhận...) hiển thị đúng màu sắc tương ứng khi quan sát cột "Trạng thái đơn" .</t>
  </si>
  <si>
    <t>Xác minh rằng hiển thị đầy đủ 2 dropdown lọc (Tất cả cửa hàng, Tất cả trạng thái) khi quan sát phía trên bên phải của bảng đơn hàng .</t>
  </si>
  <si>
    <t>Xác minh rằng các icon avatar/logo cửa hàng hiển thị đúng vị trí bên cạnh tên cửa hàng khi quan sát cột "Cửa hàng" .</t>
  </si>
  <si>
    <t>Xác minh rằng hiển thị tổng doanh thu = tổng tiền tất cả các đơn "Đã giao/Hoàn thành" khi kiểm tra thẻ Tổng doanh thu .</t>
  </si>
  <si>
    <t>Xác minh rằng không thực hiện tính toán vào doanh thu khi đơn hàng ở trạng thái "Đã hủy" .</t>
  </si>
  <si>
    <t>Xác minh rằng không thực hiện tính toán vào doanh thu khi đơn hàng ở trạng thái "Chờ xác nhận/Đang giao" .</t>
  </si>
  <si>
    <t>Xác minh rằng tổng doanh thu bằng SUM chính xác giá trị các đơn hợp lệ khi có nhiều đơn hàng .</t>
  </si>
  <si>
    <t>Xác minh rằng hiển thị đúng format (1.000.000 đ) khi doanh thu có số lớn .</t>
  </si>
  <si>
    <t>Xác minh rằng không thực hiện thay đổi dữ liệu khi người dùng thực hiện refresh trang .</t>
  </si>
  <si>
    <t>Xác minh rằng hiển thị doanh thu trong ngày hiện tại đúng công thức SUM .</t>
  </si>
  <si>
    <t>Xác minh rằng hiển thị 0 đ khi không có đơn hàng phát sinh hôm nay .</t>
  </si>
  <si>
    <t>Xác minh rằng không thực hiện tính toán đơn ngày hôm qua vào thẻ hôm nay .</t>
  </si>
  <si>
    <t>Xác minh rằng không thực hiện tính toán vào hôm nay khi đơn hôm nay nhưng chưa hoàn thành .</t>
  </si>
  <si>
    <t>Xác minh rằng thực hiện tính toán vào hôm nay khi đơn đã hoàn thành trong ngày .</t>
  </si>
  <si>
    <t>Xác minh rằng không thực hiện tính sai do lệch múi giờ (timezone) khi ghi nhận đơn hàng .</t>
  </si>
  <si>
    <t>Xác minh rằng thực hiện cộng đúng giá trị khi có nhiều đơn hàng phát sinh cùng ngày .</t>
  </si>
  <si>
    <t>Xác minh rằng không thực hiện thay đổi dữ liệu khi người dùng refresh trang .</t>
  </si>
  <si>
    <t>Xác minh rằng hiển thị số 0 khi hệ thống không có đơn hàng nào .</t>
  </si>
  <si>
    <t>Xác minh rằng không thực hiện tính đơn bị xóa vào tổng đơn hàng .</t>
  </si>
  <si>
    <t>Xác minh rằng số tổng đơn tăng đúng khi thực hiện thêm đơn hàng mới .</t>
  </si>
  <si>
    <t>Xác minh rằng số tổng đơn giảm đúng khi thực hiện xóa đơn hàng .</t>
  </si>
  <si>
    <t>Xác minh rằng không thực hiện đếm lặp đơn hàng (trùng lặp) khi tính tổng .</t>
  </si>
  <si>
    <t>Xác minh rằng hiển thị doanh thu từng ngày trong 30 ngày gần nhất .</t>
  </si>
  <si>
    <t>Xác minh rằng biểu đồ rỗng khi hệ thống không có dữ liệu doanh thu .</t>
  </si>
  <si>
    <t>Xác minh rằng hiển thị giá trị 0 tại các ngày không có đơn hàng .</t>
  </si>
  <si>
    <t>Xác minh rằng hiển thị đúng số tiền khi người dùng thực hiện hover chuột vào cột biểu đồ .</t>
  </si>
  <si>
    <t>Xác minh rằng không thực hiện thiếu ngày trong trục thời gian (timeline) .</t>
  </si>
  <si>
    <t>Xác minh rằng hiển thị đúng tại mốc ngày có doanh thu cao nhất .</t>
  </si>
  <si>
    <t>Xác minh rằng không thực hiện báo lỗi khi API thiếu một vài mốc dữ liệu ngày .</t>
  </si>
  <si>
    <t>Xác minh rằng không thực hiện sai lệch biểu đồ khi người dùng refresh trang .</t>
  </si>
  <si>
    <t>Xác minh rằng hiển thị đúng các nguồn (Video review, Tìm kiếm, Khuyến mãi) .</t>
  </si>
  <si>
    <t>Xác minh rằng tổng các nguồn bằng tổng doanh thu hệ thống .</t>
  </si>
  <si>
    <t>Xác minh rằng hiển thị giá trị 0 khi nguồn đó không có dữ liệu .</t>
  </si>
  <si>
    <t>Xác minh rằng hiển thị thêm nguồn mới khi có nguồn doanh thu mới phát sinh .</t>
  </si>
  <si>
    <t>Xác minh rằng hiển thị danh sách cửa hàng theo thứ tự doanh thu giảm dần .</t>
  </si>
  <si>
    <t>Xác minh rằng Top 1 là cửa hàng có doanh thu cao nhất hệ thống .</t>
  </si>
  <si>
    <t>Xác minh rằng doanh thu cửa hàng được tính bằng SUM(total_amount) GROUP BY source .</t>
  </si>
  <si>
    <t>Xác minh rằng hiển thị phần trăm chính xác theo tỷ trọng doanh thu .</t>
  </si>
  <si>
    <t>Xác minh rằng hiển thị danh sách creator theo doanh thu giảm dần .</t>
  </si>
  <si>
    <t>Xác minh rằng doanh thu bằng SUM(total_amount) GROUP BY store_id .</t>
  </si>
  <si>
    <t>Xác minh rằng không hiển thị creator khi họ không có đơn hàng .</t>
  </si>
  <si>
    <t>Xác minh rằng hiển thị trạng thái rỗng khi không có dữ liệu creator .</t>
  </si>
  <si>
    <t>Xác minh rằng không hiển thị trùng lặp creator trong danh sách .</t>
  </si>
  <si>
    <t>Xác minh rằng tính % tăng trưởng hôm nay so với hôm qua đúng .</t>
  </si>
  <si>
    <t>Xác minh rằng điều hướng đúng trang chi tiết khi click vào các Card .</t>
  </si>
  <si>
    <t>Xác minh rằng mỗi order_id hiển thị là duy nhất khi quan sát bảng .</t>
  </si>
  <si>
    <t>Xác minh rằng tổng tiền đơn hàng = SUM(price * quantity) .</t>
  </si>
  <si>
    <t>Xác minh rằng tổng tiền khớp dữ liệu chi tiết, không tính item lỗi/xóa .</t>
  </si>
  <si>
    <t>Xác minh rằng liên kết đúng 1 cửa hàng và 1 khách hàng cho mỗi đơn .</t>
  </si>
  <si>
    <t>Xác minh rằng dữ liệu join orders - store - user phải nhất quán .</t>
  </si>
  <si>
    <t>Xác minh rằng trạng thái đơn hàng lấy đúng từ orders.status .</t>
  </si>
  <si>
    <t>Xác minh rằng dữ liệu cập nhật tương ứng khi trạng thái thay đổi .</t>
  </si>
  <si>
    <t>Xác minh rằng tiêu đề trang hiển thị đúng nội dung "QUẢN LÝ KHUYẾN MÃI" khi truy cập vào chức năng .</t>
  </si>
  <si>
    <t>Xác minh rằng hiển thị nút "Thêm khuyến mãi" màu xanh lá kèm icon dấu cộng khi quan sát góc trên bên phải .</t>
  </si>
  <si>
    <t>Xác minh rằng thanh tìm kiếm có hiển thị placeholder "Tìm kiếm theo tên hoặc mã khuyến mãi" khi quan sát khu vực bộ lọc .</t>
  </si>
  <si>
    <t>Xác minh rằng hiển thị đầy đủ 3 dropdown lọc (Trạng thái mã, Loại khuyến mãi, Sắp xếp) khi quan sát thanh công cụ .</t>
  </si>
  <si>
    <t>Xác minh rằng các thẻ khuyến mãi được phân biệt màu sắc dựa trên trạng thái (Xanh lá: Đang diễn ra, Đỏ mờ: Đã kết thúc) khi quan sát danh sách .</t>
  </si>
  <si>
    <t>Xác minh rằng mỗi thẻ khuyến mãi hiển thị đầy đủ 8 trường thông tin chi tiết (Tên, Mã, Loại, Giá trị, Điều kiện, Lượt dùng, Bắt đầu, Kết thúc) khi quan sát nội dung card .</t>
  </si>
  <si>
    <t>Xác minh rằng nhãn trạng thái (Đang diễn ra/Đã kết thúc) hiển thị ở góc trên bên phải của mỗi card khi quan sát thẻ khuyến mãi .</t>
  </si>
  <si>
    <t>Xác minh rằng mỗi thẻ khuyến mãi có đầy đủ 2 hoặc 3 nút thao tác (Sửa, Tạm dừng, Xóa) khi quan sát phần chân của card .</t>
  </si>
  <si>
    <t>Xác minh rằng không thực hiện lưu bản ghi trùng lặp khi kiểm tra tính duy nhất của promotion_id .</t>
  </si>
  <si>
    <t>Xác minh rằng thực hiện sắp xếp danh sách theo các tiêu chí (created_at, start_date, end_date) khi người dùng chọn bộ lọc .</t>
  </si>
  <si>
    <t>Xác minh rằng không thực hiện làm sai lệch tổng số bản ghi khi người dùng thay đổi page_size (số lượng hiển thị mỗi trang) .</t>
  </si>
  <si>
    <t>Xác minh rằng thực hiện tìm đúng mã hoặc tên khuyến mãi khi người dùng nhập từ khóa vào ô tìm kiếm .</t>
  </si>
  <si>
    <t>Xác minh rằng không thực hiện phân biệt hoa thường (case-insensitive) khi người dùng nhập từ khóa tìm kiếm .</t>
  </si>
  <si>
    <t>Xác minh rằng thực hiện xử lý đúng bằng cách loại bỏ khoảng trắng thừa (trim) khi người dùng nhập từ khóa tìm kiếm .</t>
  </si>
  <si>
    <t>Xác minh rằng thực hiện trả về toàn bộ danh sách khi để trống ô tìm kiếm .</t>
  </si>
  <si>
    <t>Xác minh rằng thực hiện trả về danh sách rỗng khi từ khóa tìm kiếm không tồn tại trong hệ thống .</t>
  </si>
  <si>
    <t>Xác minh rằng không thực hiện gây lỗi hệ thống khi người dùng nhập các ký tự đặc biệt (%, _, &amp;) vào ô tìm kiếm .</t>
  </si>
  <si>
    <t>Xác minh rằng thực hiện tìm được kết quả nếu từ khóa dạng số trùng với giá trị giảm giá hoặc mã .</t>
  </si>
  <si>
    <t>Xác minh rằng vẫn thực hiện áp dụng phân trang (page, page_size) đối với kết quả sau khi tìm kiếm .</t>
  </si>
  <si>
    <t>Xác minh rằng thực hiện kết hợp đúng với bộ lọc (status, loại khuyến mãi) sau khi đã có kết quả tìm kiếm .</t>
  </si>
  <si>
    <t>Xác minh rằng không thực hiện trùng lặp dữ liệu trong kết quả tìm kiếm .</t>
  </si>
  <si>
    <t>Xác minh rằng trạng thái thực hiện thay đổi tự động theo thời gian hệ thống .</t>
  </si>
  <si>
    <t>Xác minh rằng không thực hiện cho phép giá trị khuyến mãi là số âm đối với mọi loại khuyến mãi khi cấu hình .</t>
  </si>
  <si>
    <t>Xác minh rằng không thực hiện cho phép giá trị khuyến mãi bằng 0 đối với các loại giảm giá (tiền/%) .</t>
  </si>
  <si>
    <t>Xác minh rằng mỗi promotion_code là duy nhất trong hệ thống khi thực hiện kiểm tra .</t>
  </si>
  <si>
    <t>Xác minh rằng chỉ chấp nhận các loại khuyến mãi hợp lệ (PERCENT, FIXED_AMOUNT, FREESHIP) .</t>
  </si>
  <si>
    <t>Xác minh rằng tổng tiền sau khi giảm không được nhỏ hơn 0 .</t>
  </si>
  <si>
    <t>Xác minh rằng usage_count không thay đổi khi áp dụng mã thất bại hoặc hủy đơn .</t>
  </si>
  <si>
    <t>Xác minh rằng không giới hạn số lần sử dụng khi giá trị usage_limit được thiết lập là null .</t>
  </si>
  <si>
    <t>Xác minh rằng thực hiện cập nhật lại dữ liệu ngay lập tức sau khi nhấn Tạm dừng .</t>
  </si>
  <si>
    <t>Xác minh rằng không thực hiện tạo khi giá trị khuyến mãi không hợp lệ theo loại (PERCENT &gt; 100 hoặc FIXED ≤ 0) .</t>
  </si>
  <si>
    <t>Xác minh rằng thực hiện thiết lập không giới hạn lượt dùng khi usage_limit để trống hoặc null .</t>
  </si>
  <si>
    <t>Xác minh rằng thực hiện cập nhật thành công khi mã khuyến mãi tồn tại và dữ liệu hợp lệ .</t>
  </si>
  <si>
    <t>Xác minh rằng thực hiện giữ tính duy nhất cho promotion_code (không trùng mã khác) khi cập nhật .</t>
  </si>
  <si>
    <t>Xác minh rằng không thực hiện tạo hoặc cập nhật trùng promotion_code khi nhiều người thao tác cùng lúc .</t>
  </si>
  <si>
    <t>Xác minh rằng thực hiện bảo đảm tính nhất quán giữa khuyến mãi và các đơn đã sử dụng .</t>
  </si>
  <si>
    <t>Xác minh rằng thực hiện trả về kết quả khi từ khóa chỉ khớp một phần khi tìm kiếm .</t>
  </si>
  <si>
    <t>TC_LOG_17</t>
  </si>
  <si>
    <t>TC_LOG_18</t>
  </si>
  <si>
    <t>TC_LOG_19</t>
  </si>
  <si>
    <t>TC_LOG_20</t>
  </si>
  <si>
    <t>TC_LOG_21</t>
  </si>
  <si>
    <t>TC_LOG_22</t>
  </si>
  <si>
    <t>TC_LOG_23</t>
  </si>
  <si>
    <t>TC_LOG_24</t>
  </si>
  <si>
    <t>TC_LOG_25</t>
  </si>
  <si>
    <t>TC_LOG_26</t>
  </si>
  <si>
    <t>TC_LOG_27</t>
  </si>
  <si>
    <t>TC_LOG_28</t>
  </si>
  <si>
    <t>TC_LOG_29</t>
  </si>
  <si>
    <t>TC_LOG_30</t>
  </si>
  <si>
    <t>TC_LOG_31</t>
  </si>
  <si>
    <t>TC_LOG_32</t>
  </si>
  <si>
    <t>TC_LOG_33</t>
  </si>
  <si>
    <t>TC_LOG_34</t>
  </si>
  <si>
    <t>TC_LOG_35</t>
  </si>
  <si>
    <t>TC_LOG_36</t>
  </si>
  <si>
    <t>TC_LOG_37</t>
  </si>
  <si>
    <t>TC_LOG_38</t>
  </si>
  <si>
    <t>TC_LOG_39</t>
  </si>
  <si>
    <t>TC_LOG_40</t>
  </si>
  <si>
    <t>TC_LOG_41</t>
  </si>
  <si>
    <t>TC_LOG_42</t>
  </si>
  <si>
    <t>TC_LOG_43</t>
  </si>
  <si>
    <t>TC_LOG_44</t>
  </si>
  <si>
    <t>TC_REG_19</t>
  </si>
  <si>
    <t>TC_REG_20</t>
  </si>
  <si>
    <t>TC_REG_21</t>
  </si>
  <si>
    <t>TC_REG_22</t>
  </si>
  <si>
    <t>TC_REG_23</t>
  </si>
  <si>
    <t>TC_REG_24</t>
  </si>
  <si>
    <t>TC_REG_25</t>
  </si>
  <si>
    <t>TC_REG_26</t>
  </si>
  <si>
    <t>TC_REG_27</t>
  </si>
  <si>
    <t>TC_REG_28</t>
  </si>
  <si>
    <t>TC_REG_29</t>
  </si>
  <si>
    <t>TC_REG_30</t>
  </si>
  <si>
    <t>TC_REG_31</t>
  </si>
  <si>
    <t>TC_REG_32</t>
  </si>
  <si>
    <t>TC_REG_33</t>
  </si>
  <si>
    <t>TC_REG_34</t>
  </si>
  <si>
    <t>TC_REG_35</t>
  </si>
  <si>
    <t>TC_REG_36</t>
  </si>
  <si>
    <t>TC_REG_37</t>
  </si>
  <si>
    <t>TC_REG_38</t>
  </si>
  <si>
    <t>TC_REG_39</t>
  </si>
  <si>
    <t>TC_REG_40</t>
  </si>
  <si>
    <t>TC_REG_41</t>
  </si>
  <si>
    <t>TC_REG_42</t>
  </si>
  <si>
    <t>TC_REG_43</t>
  </si>
  <si>
    <t>TC_REG_44</t>
  </si>
  <si>
    <t>TC_REG_45</t>
  </si>
  <si>
    <t>TC_REG_46</t>
  </si>
  <si>
    <t>TC_REG_47</t>
  </si>
  <si>
    <t>TC_REG_48</t>
  </si>
  <si>
    <t>TC_REG_49</t>
  </si>
  <si>
    <t>TC_REG_50</t>
  </si>
  <si>
    <t>TC_REG_51</t>
  </si>
  <si>
    <t>TC_REG_52</t>
  </si>
  <si>
    <t>TC_REG_53</t>
  </si>
  <si>
    <t>TC_REG_54</t>
  </si>
  <si>
    <t>TC_REG_55</t>
  </si>
  <si>
    <t>TC_REG_56</t>
  </si>
  <si>
    <t>TC_REG_57</t>
  </si>
  <si>
    <t>TC_REG_58</t>
  </si>
  <si>
    <t>TC_REG_59</t>
  </si>
  <si>
    <t>TC_REG_60</t>
  </si>
  <si>
    <t>TC_REG_61</t>
  </si>
  <si>
    <t>TC_REG_62</t>
  </si>
  <si>
    <t>TC_REG_63</t>
  </si>
  <si>
    <t>TC_REG_64</t>
  </si>
  <si>
    <t>TC_REG_65</t>
  </si>
  <si>
    <t>TC_REG_66</t>
  </si>
  <si>
    <t>TC_FP_17</t>
  </si>
  <si>
    <t>TC_FP_18</t>
  </si>
  <si>
    <t>TC_FP_19</t>
  </si>
  <si>
    <t>TC_FP_20</t>
  </si>
  <si>
    <t>TC_FP_21</t>
  </si>
  <si>
    <t>TC_FP_22</t>
  </si>
  <si>
    <t>TC_FP_23</t>
  </si>
  <si>
    <t>TC_FP_24</t>
  </si>
  <si>
    <t>TC_FP_25</t>
  </si>
  <si>
    <t>TC_FP_26</t>
  </si>
  <si>
    <t>TC_FP_27</t>
  </si>
  <si>
    <t>TC_FP_28</t>
  </si>
  <si>
    <t>TC_FP_29</t>
  </si>
  <si>
    <t>TC_FP_30</t>
  </si>
  <si>
    <t>TC_FP_31</t>
  </si>
  <si>
    <t>TC_FP_32</t>
  </si>
  <si>
    <t>TC_FP_33</t>
  </si>
  <si>
    <t>TC_FP_34</t>
  </si>
  <si>
    <t>TC_FP_35</t>
  </si>
  <si>
    <t>TC_FP_36</t>
  </si>
  <si>
    <t>TC_FP_37</t>
  </si>
  <si>
    <t>TC_FP_38</t>
  </si>
  <si>
    <t>TC_FP_39</t>
  </si>
  <si>
    <t>TC_FP_40</t>
  </si>
  <si>
    <t>TC_FP_41</t>
  </si>
  <si>
    <t>TC_FP_42</t>
  </si>
  <si>
    <t>TC_FP_43</t>
  </si>
  <si>
    <t>TC_FP_44</t>
  </si>
  <si>
    <t>TC_FP_45</t>
  </si>
  <si>
    <t>TC_FP_46</t>
  </si>
  <si>
    <t>TC_FP_47</t>
  </si>
  <si>
    <t>TC_FP_48</t>
  </si>
  <si>
    <t>TC_FP_49</t>
  </si>
  <si>
    <t>TC_FP_50</t>
  </si>
  <si>
    <t>TC_FP_51</t>
  </si>
  <si>
    <t>TC_FP_52</t>
  </si>
  <si>
    <t>TC_FP_53</t>
  </si>
  <si>
    <t>TC_FP_54</t>
  </si>
  <si>
    <t>TC_FP_55</t>
  </si>
  <si>
    <t>TC_DB_15</t>
  </si>
  <si>
    <t>TC_DB_16</t>
  </si>
  <si>
    <t>TC_DB_17</t>
  </si>
  <si>
    <t>TC_DB_18</t>
  </si>
  <si>
    <t>TC_DB_19</t>
  </si>
  <si>
    <t>TC_DB_20</t>
  </si>
  <si>
    <t>TC_DB_21</t>
  </si>
  <si>
    <t>TC_DB_22</t>
  </si>
  <si>
    <t>TC_DB_23</t>
  </si>
  <si>
    <t>TC_DB_24</t>
  </si>
  <si>
    <t>TC_DB_25</t>
  </si>
  <si>
    <t>TC_DB_26</t>
  </si>
  <si>
    <t>TC_DB_27</t>
  </si>
  <si>
    <t>TC_DB_28</t>
  </si>
  <si>
    <t>TC_DB_29</t>
  </si>
  <si>
    <t>TC_DB_30</t>
  </si>
  <si>
    <t>TC_DB_31</t>
  </si>
  <si>
    <t>TC_DB_32</t>
  </si>
  <si>
    <t>TC_DB_33</t>
  </si>
  <si>
    <t>TC_DB_34</t>
  </si>
  <si>
    <t>TC_DB_35</t>
  </si>
  <si>
    <t>TC_DB_36</t>
  </si>
  <si>
    <t>TC_DB_37</t>
  </si>
  <si>
    <t>TC_DB_38</t>
  </si>
  <si>
    <t>TC_DB_39</t>
  </si>
  <si>
    <t>TC_DB_40</t>
  </si>
  <si>
    <t>TC_DB_41</t>
  </si>
  <si>
    <t>TC_DB_42</t>
  </si>
  <si>
    <t>TC_DB_43</t>
  </si>
  <si>
    <t>TC_DB_44</t>
  </si>
  <si>
    <t>TC_DB_45</t>
  </si>
  <si>
    <t>TC_DB_46</t>
  </si>
  <si>
    <t>TC_DB_47</t>
  </si>
  <si>
    <t>TC_DB_48</t>
  </si>
  <si>
    <t>TC_DB_49</t>
  </si>
  <si>
    <t>TC_DB_50</t>
  </si>
  <si>
    <t>TC_DB_51</t>
  </si>
  <si>
    <t>TC_DB_52</t>
  </si>
  <si>
    <t>TC_DB_53</t>
  </si>
  <si>
    <t>TC_DB_54</t>
  </si>
  <si>
    <t>TC_DB_55</t>
  </si>
  <si>
    <t>TC_DB_56</t>
  </si>
  <si>
    <t>TC_DB_57</t>
  </si>
  <si>
    <t>TC_DB_58</t>
  </si>
  <si>
    <t>TC_DB_59</t>
  </si>
  <si>
    <t>TC_DB_60</t>
  </si>
  <si>
    <t>TC_DB_61</t>
  </si>
  <si>
    <t>TC_DB_62</t>
  </si>
  <si>
    <t>TC_DB_63</t>
  </si>
  <si>
    <t>TC_DB_64</t>
  </si>
  <si>
    <t>TC_DB_65</t>
  </si>
  <si>
    <t>TC_DB_66</t>
  </si>
  <si>
    <t>TC_DB_67</t>
  </si>
  <si>
    <t>TC_DB_68</t>
  </si>
  <si>
    <t>TC_ORD_15</t>
  </si>
  <si>
    <t>TC_ORD_16</t>
  </si>
  <si>
    <t>TC_ORD_17</t>
  </si>
  <si>
    <t>TC_ORD_18</t>
  </si>
  <si>
    <t>TC_ORD_19</t>
  </si>
  <si>
    <t>TC_ORD_20</t>
  </si>
  <si>
    <t>TC_ORD_21</t>
  </si>
  <si>
    <t>TC_ORD_22</t>
  </si>
  <si>
    <t>TC_ORD_23</t>
  </si>
  <si>
    <t>TC_ORD_24</t>
  </si>
  <si>
    <t>TC_ORD_25</t>
  </si>
  <si>
    <t>TC_ORD_26</t>
  </si>
  <si>
    <t>TC_ORD_27</t>
  </si>
  <si>
    <t>TC_ORD_28</t>
  </si>
  <si>
    <t>TC_ORD_29</t>
  </si>
  <si>
    <t>TC_ORD_30</t>
  </si>
  <si>
    <t>TC_ORD_31</t>
  </si>
  <si>
    <t>TC_ORD_32</t>
  </si>
  <si>
    <t>TC_ORD_33</t>
  </si>
  <si>
    <t>TC_ORD_34</t>
  </si>
  <si>
    <t>TC_ORD_35</t>
  </si>
  <si>
    <t>TC_ORD_36</t>
  </si>
  <si>
    <t>TC_ORD_37</t>
  </si>
  <si>
    <t>TC_ORD_38</t>
  </si>
  <si>
    <t>TC_ORD_39</t>
  </si>
  <si>
    <t>TC_ORD_40</t>
  </si>
  <si>
    <t>TC_ORD_41</t>
  </si>
  <si>
    <t>TC_ORD_42</t>
  </si>
  <si>
    <t>TC_ORD_43</t>
  </si>
  <si>
    <t>TC_ORD_44</t>
  </si>
  <si>
    <t>TC_ORD_45</t>
  </si>
  <si>
    <t>TC_ORD_46</t>
  </si>
  <si>
    <t>TC_ORD_47</t>
  </si>
  <si>
    <t>TC_ORD_48</t>
  </si>
  <si>
    <t>TC_ORD_49</t>
  </si>
  <si>
    <t>TC_ORD_50</t>
  </si>
  <si>
    <t>TC_ORD_51</t>
  </si>
  <si>
    <t>TC_ORD_52</t>
  </si>
  <si>
    <t>TC_ORD_53</t>
  </si>
  <si>
    <t>TC_ORD_54</t>
  </si>
  <si>
    <t>TC_ORD_55</t>
  </si>
  <si>
    <t>TC_ORD_56</t>
  </si>
  <si>
    <t>TC_ORD_57</t>
  </si>
  <si>
    <t>TC_ORD_58</t>
  </si>
  <si>
    <t>TC_ORD_59</t>
  </si>
  <si>
    <t>TC_ORD_60</t>
  </si>
  <si>
    <t>TC_ORD_61</t>
  </si>
  <si>
    <t>TC_ORD_62</t>
  </si>
  <si>
    <t>TC_ORD_63</t>
  </si>
  <si>
    <t>TC_ORD_64</t>
  </si>
  <si>
    <t>TC_ORD_65</t>
  </si>
  <si>
    <t>TC_ORD_66</t>
  </si>
  <si>
    <t>TC_ORD_67</t>
  </si>
  <si>
    <t>TC_REQ_09</t>
  </si>
  <si>
    <t>TC_REQ_10</t>
  </si>
  <si>
    <t>TC_REQ_11</t>
  </si>
  <si>
    <t>TC_REQ_12</t>
  </si>
  <si>
    <t>TC_REQ_13</t>
  </si>
  <si>
    <t>TC_REQ_14</t>
  </si>
  <si>
    <t>TC_REQ_15</t>
  </si>
  <si>
    <t>TC_REQ_16</t>
  </si>
  <si>
    <t>TC_REQ_17</t>
  </si>
  <si>
    <t>TC_REQ_18</t>
  </si>
  <si>
    <t>TC_REQ_19</t>
  </si>
  <si>
    <t>TC_REQ_20</t>
  </si>
  <si>
    <t>TC_REQ_21</t>
  </si>
  <si>
    <t>TC_REQ_22</t>
  </si>
  <si>
    <t>TC_REQ_23</t>
  </si>
  <si>
    <t>TC_REQ_24</t>
  </si>
  <si>
    <t>TC_REQ_25</t>
  </si>
  <si>
    <t>TC_REQ_26</t>
  </si>
  <si>
    <t>TC_REQ_27</t>
  </si>
  <si>
    <t>TC_REQ_28</t>
  </si>
  <si>
    <t>TC_REQ_29</t>
  </si>
  <si>
    <t>TC_REQ_30</t>
  </si>
  <si>
    <t>TC_REQ_31</t>
  </si>
  <si>
    <t>TC_REQ_32</t>
  </si>
  <si>
    <t>TC_REQ_33</t>
  </si>
  <si>
    <t>TC_REQ_34</t>
  </si>
  <si>
    <t>TC_REQ_35</t>
  </si>
  <si>
    <t>TC_REQ_36</t>
  </si>
  <si>
    <t>TC_REQ_37</t>
  </si>
  <si>
    <t>TC_REQ_38</t>
  </si>
  <si>
    <t>TC_REQ_39</t>
  </si>
  <si>
    <t>TC_REQ_40</t>
  </si>
  <si>
    <t>TC_REQ_41</t>
  </si>
  <si>
    <t>TC_REQ_42</t>
  </si>
  <si>
    <t>TC_ACC_09</t>
  </si>
  <si>
    <t>TC_ACC_10</t>
  </si>
  <si>
    <t>TC_ACC_11</t>
  </si>
  <si>
    <t>TC_ACC_12</t>
  </si>
  <si>
    <t>TC_ACC_13</t>
  </si>
  <si>
    <t>TC_ACC_14</t>
  </si>
  <si>
    <t>TC_ACC_15</t>
  </si>
  <si>
    <t>TC_ACC_16</t>
  </si>
  <si>
    <t>TC_ACC_17</t>
  </si>
  <si>
    <t>TC_ACC_18</t>
  </si>
  <si>
    <t>TC_ACC_19</t>
  </si>
  <si>
    <t>TC_ACC_20</t>
  </si>
  <si>
    <t>TC_ACC_21</t>
  </si>
  <si>
    <t>TC_ACC_22</t>
  </si>
  <si>
    <t>TC_ACC_23</t>
  </si>
  <si>
    <t>TC_ACC_24</t>
  </si>
  <si>
    <t>TC_ACC_25</t>
  </si>
  <si>
    <t>TC_ACC_26</t>
  </si>
  <si>
    <t>TC_ACC_27</t>
  </si>
  <si>
    <t>TC_ACC_28</t>
  </si>
  <si>
    <t>TC_ACC_29</t>
  </si>
  <si>
    <t>TC_ACC_30</t>
  </si>
  <si>
    <t>TC_ACC_31</t>
  </si>
  <si>
    <t>TC_ACC_32</t>
  </si>
  <si>
    <t>TC_ACC_33</t>
  </si>
  <si>
    <t>TC_ACC_34</t>
  </si>
  <si>
    <t>TC_ACC_35</t>
  </si>
  <si>
    <t>TC_ACC_36</t>
  </si>
  <si>
    <t>TC_ACC_37</t>
  </si>
  <si>
    <t>TC_ACC_38</t>
  </si>
  <si>
    <t>TC_ACC_39</t>
  </si>
  <si>
    <t>TC_ACC_40</t>
  </si>
  <si>
    <t>TC_ACC_41</t>
  </si>
  <si>
    <t>TC_ACC_42</t>
  </si>
  <si>
    <t>TC_ACC_43</t>
  </si>
  <si>
    <t>TC_ACC_44</t>
  </si>
  <si>
    <t>TC_ACC_45</t>
  </si>
  <si>
    <t>TC_ACC_46</t>
  </si>
  <si>
    <t>TC_ACC_47</t>
  </si>
  <si>
    <t>TC_ACC_48</t>
  </si>
  <si>
    <t>TC_ACC_49</t>
  </si>
  <si>
    <t>TC_ACC_50</t>
  </si>
  <si>
    <t>TC_ACC_51</t>
  </si>
  <si>
    <t>TC_ACC_52</t>
  </si>
  <si>
    <t>TC_ACC_53</t>
  </si>
  <si>
    <t>TC_ACC_54</t>
  </si>
  <si>
    <t>TC_ACC_55</t>
  </si>
  <si>
    <t>TC_RV_11</t>
  </si>
  <si>
    <t>TC_RV_12</t>
  </si>
  <si>
    <t>TC_RV_13</t>
  </si>
  <si>
    <t>TC_RV_14</t>
  </si>
  <si>
    <t>TC_RV_15</t>
  </si>
  <si>
    <t>TC_RV_16</t>
  </si>
  <si>
    <t>TC_RV_17</t>
  </si>
  <si>
    <t>TC_RV_18</t>
  </si>
  <si>
    <t>TC_RV_19</t>
  </si>
  <si>
    <t>TC_RV_20</t>
  </si>
  <si>
    <t>TC_RV_21</t>
  </si>
  <si>
    <t>TC_RV_22</t>
  </si>
  <si>
    <t>TC_RV_23</t>
  </si>
  <si>
    <t>TC_RV_24</t>
  </si>
  <si>
    <t>TC_RV_25</t>
  </si>
  <si>
    <t>TC_RV_26</t>
  </si>
  <si>
    <t>TC_RV_27</t>
  </si>
  <si>
    <t>TC_RV_28</t>
  </si>
  <si>
    <t>TC_RV_29</t>
  </si>
  <si>
    <t>TC_RV_30</t>
  </si>
  <si>
    <t>TC_RV_31</t>
  </si>
  <si>
    <t>TC_RV_32</t>
  </si>
  <si>
    <t>TC_RV_33</t>
  </si>
  <si>
    <t>TC_RV_34</t>
  </si>
  <si>
    <t>TC_RV_35</t>
  </si>
  <si>
    <t>TC_RV_36</t>
  </si>
  <si>
    <t>TC_RV_37</t>
  </si>
  <si>
    <t>TC_RV_38</t>
  </si>
  <si>
    <t>TC_RV_39</t>
  </si>
  <si>
    <t>TC_RV_40</t>
  </si>
  <si>
    <t>TC_RV_41</t>
  </si>
  <si>
    <t>TC_RV_42</t>
  </si>
  <si>
    <t>TC_RV_43</t>
  </si>
  <si>
    <t>TC_RV_44</t>
  </si>
  <si>
    <t>TC_RV_45</t>
  </si>
  <si>
    <t>TC_RV_46</t>
  </si>
  <si>
    <t>TC_RV_47</t>
  </si>
  <si>
    <t>TC_RV_48</t>
  </si>
  <si>
    <t>TC_RV_49</t>
  </si>
  <si>
    <t>TC_RV_50</t>
  </si>
  <si>
    <t>TC_RV_51</t>
  </si>
  <si>
    <t>TC_RV_52</t>
  </si>
  <si>
    <t>TC_RV_53</t>
  </si>
  <si>
    <t>TC_RV_54</t>
  </si>
  <si>
    <t>TC_RV_55</t>
  </si>
  <si>
    <t>TC_RV_56</t>
  </si>
  <si>
    <t>TC_RV_57</t>
  </si>
  <si>
    <t>TC_RV_58</t>
  </si>
  <si>
    <t>TC_RV_59</t>
  </si>
  <si>
    <t>TC_RV_60</t>
  </si>
  <si>
    <t>TC_RV_61</t>
  </si>
  <si>
    <t>TC_RV_62</t>
  </si>
  <si>
    <t>TC_RV_63</t>
  </si>
  <si>
    <t>TC_RV_64</t>
  </si>
  <si>
    <t>TC_RV_65</t>
  </si>
  <si>
    <t>TC_RV_66</t>
  </si>
  <si>
    <t>TC_PROM_11</t>
  </si>
  <si>
    <t>TC_PROM_12</t>
  </si>
  <si>
    <t>TC_PROM_13</t>
  </si>
  <si>
    <t>TC_PROM_14</t>
  </si>
  <si>
    <t>TC_PROM_15</t>
  </si>
  <si>
    <t>TC_PROM_16</t>
  </si>
  <si>
    <t>TC_PROM_17</t>
  </si>
  <si>
    <t>TC_PROM_18</t>
  </si>
  <si>
    <t>TC_PROM_19</t>
  </si>
  <si>
    <t>TC_PROM_20</t>
  </si>
  <si>
    <t>TC_PROM_21</t>
  </si>
  <si>
    <t>TC_PROM_22</t>
  </si>
  <si>
    <t>TC_PROM_23</t>
  </si>
  <si>
    <t>TC_PROM_24</t>
  </si>
  <si>
    <t>TC_PROM_25</t>
  </si>
  <si>
    <t>TC_PROM_26</t>
  </si>
  <si>
    <t>TC_PROM_27</t>
  </si>
  <si>
    <t>TC_PROM_28</t>
  </si>
  <si>
    <t>TC_PROM_29</t>
  </si>
  <si>
    <t>TC_PROM_30</t>
  </si>
  <si>
    <t>TC_PROM_31</t>
  </si>
  <si>
    <t>TC_PROM_32</t>
  </si>
  <si>
    <t>TC_PROM_33</t>
  </si>
  <si>
    <t>TC_PROM_34</t>
  </si>
  <si>
    <t>TC_PROM_35</t>
  </si>
  <si>
    <t>TC_PROM_36</t>
  </si>
  <si>
    <t>TC_PROM_37</t>
  </si>
  <si>
    <t>TC_PROM_38</t>
  </si>
  <si>
    <t>TC_PROM_39</t>
  </si>
  <si>
    <t>TC_PROM_40</t>
  </si>
  <si>
    <t>TC_PROM_41</t>
  </si>
  <si>
    <t>TC_PROM_42</t>
  </si>
  <si>
    <t>TC_PROM_43</t>
  </si>
  <si>
    <t>TC_PROM_44</t>
  </si>
  <si>
    <t>TC_PROM_45</t>
  </si>
  <si>
    <t>TC_PROM_46</t>
  </si>
  <si>
    <t>TC_PROM_47</t>
  </si>
  <si>
    <t>TC_PROM_48</t>
  </si>
  <si>
    <t>TC_PROM_49</t>
  </si>
  <si>
    <t>TC_PROM_50</t>
  </si>
  <si>
    <t>TC_PROM_51</t>
  </si>
  <si>
    <t>TC_PROM_52</t>
  </si>
  <si>
    <t>TC_PROM_53</t>
  </si>
  <si>
    <t>TC_PROM_54</t>
  </si>
  <si>
    <t>TC_PROM_55</t>
  </si>
  <si>
    <t>TC_PROM_56</t>
  </si>
  <si>
    <t>TC_PROM_57</t>
  </si>
  <si>
    <t>TC_PROM_58</t>
  </si>
  <si>
    <t>TC_PROM_59</t>
  </si>
  <si>
    <t>TC_PROM_60</t>
  </si>
  <si>
    <t>TC_PROM_61</t>
  </si>
  <si>
    <t>TC_PROM_62</t>
  </si>
  <si>
    <t>TC_PROM_63</t>
  </si>
  <si>
    <t>TC_PROM_64</t>
  </si>
  <si>
    <t>TC_PROM_65</t>
  </si>
</sst>
</file>

<file path=xl/styles.xml><?xml version="1.0" encoding="utf-8"?>
<styleSheet xmlns="http://schemas.openxmlformats.org/spreadsheetml/2006/main" xmlns:mc="http://schemas.openxmlformats.org/markup-compatibility/2006" xmlns:x14ac="http://schemas.microsoft.com/office/spreadsheetml/2009/9/ac" mc:Ignorable="x14ac">
  <numFmts count="1">
    <numFmt numFmtId="164" formatCode="dd/mm/yy"/>
  </numFmts>
  <fonts count="17" x14ac:knownFonts="1">
    <font>
      <sz val="10"/>
      <color rgb="FF000000"/>
      <name val="Arial"/>
      <scheme val="minor"/>
    </font>
    <font>
      <sz val="13"/>
      <color theme="1"/>
      <name val="Times New Roman"/>
      <family val="1"/>
    </font>
    <font>
      <sz val="13"/>
      <color rgb="FF000000"/>
      <name val="Times New Roman"/>
      <family val="1"/>
    </font>
    <font>
      <b/>
      <sz val="13"/>
      <color theme="1"/>
      <name val="Times New Roman"/>
      <family val="1"/>
    </font>
    <font>
      <sz val="13"/>
      <color rgb="FF1F1F1F"/>
      <name val="Times New Roman"/>
      <family val="1"/>
    </font>
    <font>
      <b/>
      <sz val="13"/>
      <color rgb="FFFFFFFF"/>
      <name val="Times New Roman"/>
      <family val="1"/>
    </font>
    <font>
      <sz val="11"/>
      <color rgb="FF006100"/>
      <name val="Arial"/>
      <family val="2"/>
      <scheme val="minor"/>
    </font>
    <font>
      <sz val="11"/>
      <color rgb="FF9C0006"/>
      <name val="Arial"/>
      <family val="2"/>
      <scheme val="minor"/>
    </font>
    <font>
      <b/>
      <sz val="13"/>
      <color rgb="FF000000"/>
      <name val="Times New Roman"/>
      <family val="1"/>
    </font>
    <font>
      <sz val="13"/>
      <name val="Times New Roman"/>
      <family val="1"/>
    </font>
    <font>
      <sz val="13"/>
      <color rgb="FF006100"/>
      <name val="Times New Roman"/>
      <family val="1"/>
    </font>
    <font>
      <sz val="13"/>
      <color rgb="FF333333"/>
      <name val="Times New Roman"/>
      <family val="1"/>
    </font>
    <font>
      <sz val="13"/>
      <color rgb="FF9C0006"/>
      <name val="Times New Roman"/>
      <family val="1"/>
    </font>
    <font>
      <u/>
      <sz val="10"/>
      <color theme="10"/>
      <name val="Arial"/>
      <family val="2"/>
      <scheme val="minor"/>
    </font>
    <font>
      <sz val="10"/>
      <color rgb="FF000000"/>
      <name val="Arial"/>
      <family val="2"/>
      <scheme val="minor"/>
    </font>
    <font>
      <u/>
      <sz val="13"/>
      <color rgb="FF0070C0"/>
      <name val="Times New Roman"/>
      <family val="1"/>
    </font>
    <font>
      <sz val="13"/>
      <color rgb="FFFF0000"/>
      <name val="Times New Roman"/>
      <family val="1"/>
    </font>
  </fonts>
  <fills count="13">
    <fill>
      <patternFill patternType="none"/>
    </fill>
    <fill>
      <patternFill patternType="gray125"/>
    </fill>
    <fill>
      <patternFill patternType="solid">
        <fgColor rgb="FFDAF1F3"/>
        <bgColor rgb="FFDAF1F3"/>
      </patternFill>
    </fill>
    <fill>
      <patternFill patternType="solid">
        <fgColor rgb="FFFFFF00"/>
        <bgColor rgb="FFFFFF00"/>
      </patternFill>
    </fill>
    <fill>
      <patternFill patternType="solid">
        <fgColor rgb="FFFFFFFF"/>
        <bgColor rgb="FFFFFFFF"/>
      </patternFill>
    </fill>
    <fill>
      <patternFill patternType="solid">
        <fgColor rgb="FF008080"/>
        <bgColor rgb="FF008080"/>
      </patternFill>
    </fill>
    <fill>
      <patternFill patternType="solid">
        <fgColor rgb="FFCCFFFF"/>
        <bgColor rgb="FFCCFFFF"/>
      </patternFill>
    </fill>
    <fill>
      <patternFill patternType="solid">
        <fgColor rgb="FFC6EFCE"/>
      </patternFill>
    </fill>
    <fill>
      <patternFill patternType="solid">
        <fgColor rgb="FFFFC7CE"/>
      </patternFill>
    </fill>
    <fill>
      <patternFill patternType="solid">
        <fgColor rgb="FF008080"/>
        <bgColor indexed="64"/>
      </patternFill>
    </fill>
    <fill>
      <patternFill patternType="solid">
        <fgColor rgb="FFCCFFFF"/>
        <bgColor indexed="64"/>
      </patternFill>
    </fill>
    <fill>
      <patternFill patternType="solid">
        <fgColor rgb="FFFFFFFF"/>
        <bgColor indexed="64"/>
      </patternFill>
    </fill>
    <fill>
      <patternFill patternType="solid">
        <fgColor theme="5" tint="0.59999389629810485"/>
        <bgColor indexed="64"/>
      </patternFill>
    </fill>
  </fills>
  <borders count="17">
    <border>
      <left/>
      <right/>
      <top/>
      <bottom/>
      <diagonal/>
    </border>
    <border>
      <left style="thin">
        <color rgb="FF000000"/>
      </left>
      <right/>
      <top style="thin">
        <color rgb="FF000000"/>
      </top>
      <bottom/>
      <diagonal/>
    </border>
    <border>
      <left/>
      <right/>
      <top style="thin">
        <color rgb="FF000000"/>
      </top>
      <bottom/>
      <diagonal/>
    </border>
    <border>
      <left/>
      <right style="thin">
        <color rgb="FF000000"/>
      </right>
      <top style="thin">
        <color rgb="FF000000"/>
      </top>
      <bottom/>
      <diagonal/>
    </border>
    <border>
      <left style="thin">
        <color rgb="FF000000"/>
      </left>
      <right/>
      <top/>
      <bottom style="thin">
        <color rgb="FF000000"/>
      </bottom>
      <diagonal/>
    </border>
    <border>
      <left/>
      <right/>
      <top/>
      <bottom style="thin">
        <color rgb="FF000000"/>
      </bottom>
      <diagonal/>
    </border>
    <border>
      <left/>
      <right style="thin">
        <color rgb="FF000000"/>
      </right>
      <top/>
      <bottom style="thin">
        <color rgb="FF000000"/>
      </bottom>
      <diagonal/>
    </border>
    <border>
      <left style="thin">
        <color rgb="FF000000"/>
      </left>
      <right style="thin">
        <color rgb="FF000000"/>
      </right>
      <top style="thin">
        <color rgb="FF000000"/>
      </top>
      <bottom style="thin">
        <color rgb="FF000000"/>
      </bottom>
      <diagonal/>
    </border>
    <border>
      <left style="thin">
        <color rgb="FF000000"/>
      </left>
      <right/>
      <top style="thin">
        <color rgb="FF000000"/>
      </top>
      <bottom style="thin">
        <color rgb="FF000000"/>
      </bottom>
      <diagonal/>
    </border>
    <border>
      <left/>
      <right/>
      <top style="thin">
        <color rgb="FF000000"/>
      </top>
      <bottom style="thin">
        <color rgb="FF000000"/>
      </bottom>
      <diagonal/>
    </border>
    <border>
      <left/>
      <right style="thin">
        <color rgb="FF000000"/>
      </right>
      <top style="thin">
        <color rgb="FF000000"/>
      </top>
      <bottom style="thin">
        <color rgb="FF000000"/>
      </bottom>
      <diagonal/>
    </border>
    <border>
      <left style="thin">
        <color rgb="FF000000"/>
      </left>
      <right style="thin">
        <color rgb="FF000000"/>
      </right>
      <top style="thin">
        <color rgb="FF000000"/>
      </top>
      <bottom/>
      <diagonal/>
    </border>
    <border>
      <left style="thin">
        <color rgb="FF000000"/>
      </left>
      <right style="thin">
        <color rgb="FF000000"/>
      </right>
      <top/>
      <bottom/>
      <diagonal/>
    </border>
    <border>
      <left style="thin">
        <color rgb="FF000000"/>
      </left>
      <right style="thin">
        <color rgb="FF000000"/>
      </right>
      <top/>
      <bottom style="thin">
        <color rgb="FF000000"/>
      </bottom>
      <diagonal/>
    </border>
    <border>
      <left style="thin">
        <color indexed="64"/>
      </left>
      <right style="thin">
        <color indexed="64"/>
      </right>
      <top style="thin">
        <color indexed="64"/>
      </top>
      <bottom style="thin">
        <color indexed="64"/>
      </bottom>
      <diagonal/>
    </border>
    <border>
      <left style="thin">
        <color indexed="64"/>
      </left>
      <right/>
      <top/>
      <bottom/>
      <diagonal/>
    </border>
    <border>
      <left/>
      <right style="thin">
        <color indexed="64"/>
      </right>
      <top/>
      <bottom/>
      <diagonal/>
    </border>
  </borders>
  <cellStyleXfs count="4">
    <xf numFmtId="0" fontId="0" fillId="0" borderId="0"/>
    <xf numFmtId="0" fontId="6" fillId="7" borderId="0" applyNumberFormat="0" applyBorder="0" applyAlignment="0" applyProtection="0"/>
    <xf numFmtId="0" fontId="7" fillId="8" borderId="0" applyNumberFormat="0" applyBorder="0" applyAlignment="0" applyProtection="0"/>
    <xf numFmtId="0" fontId="13" fillId="0" borderId="0" applyNumberFormat="0" applyFill="0" applyBorder="0" applyAlignment="0" applyProtection="0"/>
  </cellStyleXfs>
  <cellXfs count="113">
    <xf numFmtId="0" fontId="0" fillId="0" borderId="0" xfId="0" applyFont="1" applyAlignment="1"/>
    <xf numFmtId="0" fontId="2" fillId="4" borderId="7" xfId="0" applyFont="1" applyFill="1" applyBorder="1" applyAlignment="1">
      <alignment horizontal="left" vertical="center" wrapText="1"/>
    </xf>
    <xf numFmtId="0" fontId="1" fillId="0" borderId="7" xfId="0" applyFont="1" applyBorder="1" applyAlignment="1">
      <alignment horizontal="center" vertical="center" wrapText="1"/>
    </xf>
    <xf numFmtId="0" fontId="1" fillId="0" borderId="7" xfId="0" applyFont="1" applyBorder="1" applyAlignment="1">
      <alignment vertical="center"/>
    </xf>
    <xf numFmtId="0" fontId="1" fillId="0" borderId="7" xfId="0" applyFont="1" applyBorder="1" applyAlignment="1">
      <alignment vertical="top" wrapText="1"/>
    </xf>
    <xf numFmtId="0" fontId="1" fillId="0" borderId="7" xfId="0" applyFont="1" applyBorder="1"/>
    <xf numFmtId="0" fontId="1" fillId="0" borderId="7" xfId="0" applyFont="1" applyBorder="1" applyAlignment="1">
      <alignment horizontal="left" vertical="center" wrapText="1"/>
    </xf>
    <xf numFmtId="0" fontId="1" fillId="0" borderId="7" xfId="0" applyFont="1" applyBorder="1" applyAlignment="1">
      <alignment horizontal="left" vertical="top" wrapText="1"/>
    </xf>
    <xf numFmtId="0" fontId="1" fillId="0" borderId="7" xfId="0" applyFont="1" applyBorder="1" applyAlignment="1">
      <alignment wrapText="1"/>
    </xf>
    <xf numFmtId="0" fontId="1" fillId="4" borderId="7" xfId="0" applyFont="1" applyFill="1" applyBorder="1" applyAlignment="1">
      <alignment horizontal="left" vertical="top" wrapText="1"/>
    </xf>
    <xf numFmtId="0" fontId="4" fillId="0" borderId="7" xfId="0" applyFont="1" applyBorder="1" applyAlignment="1">
      <alignment vertical="center" wrapText="1"/>
    </xf>
    <xf numFmtId="164" fontId="2" fillId="0" borderId="7" xfId="0" applyNumberFormat="1" applyFont="1" applyBorder="1" applyAlignment="1">
      <alignment horizontal="center" vertical="center" wrapText="1"/>
    </xf>
    <xf numFmtId="0" fontId="4" fillId="0" borderId="7" xfId="0" applyFont="1" applyBorder="1" applyAlignment="1">
      <alignment horizontal="center" vertical="center" wrapText="1"/>
    </xf>
    <xf numFmtId="164" fontId="1" fillId="0" borderId="7" xfId="0" applyNumberFormat="1" applyFont="1" applyBorder="1" applyAlignment="1">
      <alignment horizontal="center" vertical="center" wrapText="1"/>
    </xf>
    <xf numFmtId="0" fontId="1" fillId="0" borderId="0" xfId="0" applyFont="1" applyAlignment="1">
      <alignment vertical="center" wrapText="1"/>
    </xf>
    <xf numFmtId="0" fontId="1" fillId="4" borderId="7" xfId="0" applyFont="1" applyFill="1" applyBorder="1" applyAlignment="1">
      <alignment horizontal="center" vertical="center" wrapText="1"/>
    </xf>
    <xf numFmtId="0" fontId="5" fillId="5" borderId="7" xfId="0" applyFont="1" applyFill="1" applyBorder="1" applyAlignment="1">
      <alignment horizontal="center" vertical="center" wrapText="1"/>
    </xf>
    <xf numFmtId="0" fontId="1" fillId="0" borderId="7" xfId="0" applyFont="1" applyBorder="1" applyAlignment="1">
      <alignment vertical="center" wrapText="1"/>
    </xf>
    <xf numFmtId="0" fontId="8" fillId="3" borderId="7" xfId="0" applyFont="1" applyFill="1" applyBorder="1" applyAlignment="1">
      <alignment horizontal="center"/>
    </xf>
    <xf numFmtId="0" fontId="2" fillId="4" borderId="7" xfId="0" applyFont="1" applyFill="1" applyBorder="1" applyAlignment="1">
      <alignment horizontal="center"/>
    </xf>
    <xf numFmtId="0" fontId="2" fillId="4" borderId="7" xfId="0" applyFont="1" applyFill="1" applyBorder="1" applyAlignment="1">
      <alignment horizontal="left"/>
    </xf>
    <xf numFmtId="0" fontId="2" fillId="0" borderId="7" xfId="0" applyFont="1" applyBorder="1" applyAlignment="1">
      <alignment horizontal="center"/>
    </xf>
    <xf numFmtId="0" fontId="2" fillId="0" borderId="7" xfId="0" applyFont="1" applyBorder="1" applyAlignment="1">
      <alignment horizontal="left"/>
    </xf>
    <xf numFmtId="0" fontId="2" fillId="0" borderId="0" xfId="0" applyFont="1" applyAlignment="1"/>
    <xf numFmtId="0" fontId="8" fillId="0" borderId="7" xfId="0" applyFont="1" applyBorder="1" applyAlignment="1">
      <alignment horizontal="center"/>
    </xf>
    <xf numFmtId="0" fontId="5" fillId="5" borderId="7" xfId="0" applyFont="1" applyFill="1" applyBorder="1" applyAlignment="1">
      <alignment vertical="center" wrapText="1"/>
    </xf>
    <xf numFmtId="0" fontId="5" fillId="5" borderId="7" xfId="0" applyFont="1" applyFill="1" applyBorder="1" applyAlignment="1">
      <alignment wrapText="1"/>
    </xf>
    <xf numFmtId="0" fontId="3" fillId="0" borderId="7" xfId="0" applyFont="1" applyBorder="1" applyAlignment="1">
      <alignment vertical="center" wrapText="1"/>
    </xf>
    <xf numFmtId="0" fontId="3" fillId="0" borderId="7" xfId="0" applyFont="1" applyBorder="1" applyAlignment="1">
      <alignment wrapText="1"/>
    </xf>
    <xf numFmtId="0" fontId="1" fillId="0" borderId="7" xfId="0" applyFont="1" applyBorder="1" applyAlignment="1">
      <alignment horizontal="center" wrapText="1"/>
    </xf>
    <xf numFmtId="14" fontId="1" fillId="0" borderId="7" xfId="0" applyNumberFormat="1" applyFont="1" applyBorder="1" applyAlignment="1">
      <alignment horizontal="center" vertical="center"/>
    </xf>
    <xf numFmtId="0" fontId="10" fillId="7" borderId="7" xfId="1" applyFont="1" applyBorder="1" applyAlignment="1">
      <alignment horizontal="center" vertical="center" wrapText="1"/>
    </xf>
    <xf numFmtId="0" fontId="1" fillId="0" borderId="0" xfId="0" applyFont="1" applyAlignment="1">
      <alignment horizontal="center" vertical="top" wrapText="1"/>
    </xf>
    <xf numFmtId="0" fontId="1" fillId="0" borderId="0" xfId="0" applyFont="1" applyAlignment="1">
      <alignment wrapText="1"/>
    </xf>
    <xf numFmtId="0" fontId="11" fillId="0" borderId="0" xfId="0" applyFont="1" applyAlignment="1">
      <alignment wrapText="1"/>
    </xf>
    <xf numFmtId="0" fontId="1" fillId="0" borderId="0" xfId="0" applyFont="1" applyAlignment="1">
      <alignment horizontal="left" vertical="top" wrapText="1"/>
    </xf>
    <xf numFmtId="14" fontId="1" fillId="0" borderId="0" xfId="0" applyNumberFormat="1" applyFont="1" applyAlignment="1">
      <alignment horizontal="center" vertical="center"/>
    </xf>
    <xf numFmtId="0" fontId="2" fillId="0" borderId="0" xfId="0" applyFont="1" applyAlignment="1">
      <alignment horizontal="left" vertical="top" wrapText="1"/>
    </xf>
    <xf numFmtId="0" fontId="12" fillId="8" borderId="7" xfId="2" applyFont="1" applyBorder="1" applyAlignment="1">
      <alignment horizontal="center" vertical="center" wrapText="1"/>
    </xf>
    <xf numFmtId="0" fontId="1" fillId="0" borderId="0" xfId="0" applyFont="1" applyAlignment="1">
      <alignment horizontal="center"/>
    </xf>
    <xf numFmtId="0" fontId="1" fillId="0" borderId="0" xfId="0" applyFont="1" applyAlignment="1">
      <alignment horizontal="center" wrapText="1"/>
    </xf>
    <xf numFmtId="0" fontId="1" fillId="0" borderId="0" xfId="0" applyFont="1" applyAlignment="1"/>
    <xf numFmtId="0" fontId="1" fillId="0" borderId="0" xfId="0" applyFont="1" applyAlignment="1">
      <alignment vertical="top"/>
    </xf>
    <xf numFmtId="0" fontId="10" fillId="7" borderId="7" xfId="1" applyFont="1" applyBorder="1" applyAlignment="1">
      <alignment horizontal="center" vertical="center"/>
    </xf>
    <xf numFmtId="0" fontId="12" fillId="8" borderId="7" xfId="2" applyFont="1" applyBorder="1" applyAlignment="1">
      <alignment horizontal="center" vertical="center"/>
    </xf>
    <xf numFmtId="0" fontId="1" fillId="0" borderId="0" xfId="0" applyFont="1" applyAlignment="1">
      <alignment vertical="center"/>
    </xf>
    <xf numFmtId="0" fontId="1" fillId="0" borderId="0" xfId="0" applyFont="1" applyAlignment="1">
      <alignment horizontal="center" vertical="center" wrapText="1"/>
    </xf>
    <xf numFmtId="0" fontId="11" fillId="0" borderId="0" xfId="0" applyFont="1" applyAlignment="1">
      <alignment vertical="center" wrapText="1"/>
    </xf>
    <xf numFmtId="0" fontId="1" fillId="0" borderId="0" xfId="0" applyFont="1" applyAlignment="1">
      <alignment horizontal="left" vertical="center" wrapText="1"/>
    </xf>
    <xf numFmtId="0" fontId="2" fillId="0" borderId="0" xfId="0" applyFont="1" applyAlignment="1">
      <alignment horizontal="left" vertical="center" wrapText="1"/>
    </xf>
    <xf numFmtId="0" fontId="1" fillId="0" borderId="0" xfId="0" applyFont="1" applyBorder="1" applyAlignment="1">
      <alignment vertical="center" wrapText="1"/>
    </xf>
    <xf numFmtId="0" fontId="2" fillId="0" borderId="0" xfId="0" applyFont="1" applyBorder="1" applyAlignment="1"/>
    <xf numFmtId="0" fontId="1" fillId="0" borderId="0" xfId="0" applyFont="1" applyBorder="1" applyAlignment="1">
      <alignment horizontal="center"/>
    </xf>
    <xf numFmtId="0" fontId="14" fillId="0" borderId="0" xfId="0" applyFont="1" applyBorder="1" applyAlignment="1">
      <alignment vertical="top" wrapText="1"/>
    </xf>
    <xf numFmtId="0" fontId="14" fillId="0" borderId="0" xfId="0" applyFont="1" applyBorder="1" applyAlignment="1">
      <alignment wrapText="1"/>
    </xf>
    <xf numFmtId="0" fontId="14" fillId="0" borderId="0" xfId="0" applyFont="1" applyBorder="1" applyAlignment="1">
      <alignment vertical="center" wrapText="1"/>
    </xf>
    <xf numFmtId="0" fontId="5" fillId="9" borderId="14" xfId="0" applyFont="1" applyFill="1" applyBorder="1" applyAlignment="1">
      <alignment horizontal="center" vertical="center" wrapText="1"/>
    </xf>
    <xf numFmtId="0" fontId="4" fillId="0" borderId="14" xfId="0" applyFont="1" applyBorder="1" applyAlignment="1">
      <alignment horizontal="center" vertical="center" wrapText="1"/>
    </xf>
    <xf numFmtId="0" fontId="4" fillId="0" borderId="14" xfId="0" applyFont="1" applyBorder="1" applyAlignment="1">
      <alignment vertical="center" wrapText="1"/>
    </xf>
    <xf numFmtId="14" fontId="2" fillId="0" borderId="14" xfId="0" applyNumberFormat="1" applyFont="1" applyBorder="1" applyAlignment="1">
      <alignment horizontal="center" vertical="center" wrapText="1"/>
    </xf>
    <xf numFmtId="0" fontId="14" fillId="0" borderId="14" xfId="0" applyFont="1" applyBorder="1" applyAlignment="1">
      <alignment vertical="center" wrapText="1"/>
    </xf>
    <xf numFmtId="0" fontId="14" fillId="11" borderId="14" xfId="0" applyFont="1" applyFill="1" applyBorder="1" applyAlignment="1">
      <alignment vertical="center" wrapText="1"/>
    </xf>
    <xf numFmtId="0" fontId="12" fillId="8" borderId="14" xfId="2" applyFont="1" applyBorder="1" applyAlignment="1">
      <alignment horizontal="center" vertical="center" wrapText="1"/>
    </xf>
    <xf numFmtId="0" fontId="15" fillId="0" borderId="7" xfId="0" applyFont="1" applyBorder="1" applyAlignment="1">
      <alignment horizontal="center"/>
    </xf>
    <xf numFmtId="0" fontId="15" fillId="0" borderId="7" xfId="3" applyFont="1" applyBorder="1" applyAlignment="1">
      <alignment horizontal="center"/>
    </xf>
    <xf numFmtId="0" fontId="5" fillId="9" borderId="14" xfId="0" applyFont="1" applyFill="1" applyBorder="1" applyAlignment="1">
      <alignment horizontal="center" vertical="center" wrapText="1"/>
    </xf>
    <xf numFmtId="0" fontId="8" fillId="0" borderId="14" xfId="0" applyFont="1" applyBorder="1" applyAlignment="1">
      <alignment vertical="center" wrapText="1"/>
    </xf>
    <xf numFmtId="0" fontId="2" fillId="0" borderId="0" xfId="0" applyFont="1" applyAlignment="1">
      <alignment horizontal="center"/>
    </xf>
    <xf numFmtId="0" fontId="1" fillId="0" borderId="0" xfId="0" applyFont="1" applyAlignment="1">
      <alignment horizontal="center" vertical="center"/>
    </xf>
    <xf numFmtId="0" fontId="2" fillId="0" borderId="0" xfId="0" applyFont="1" applyAlignment="1">
      <alignment horizontal="center" vertical="center"/>
    </xf>
    <xf numFmtId="0" fontId="2" fillId="0" borderId="0" xfId="0" applyFont="1" applyAlignment="1">
      <alignment horizontal="center" vertical="top" wrapText="1"/>
    </xf>
    <xf numFmtId="0" fontId="5" fillId="5" borderId="7" xfId="0" applyFont="1" applyFill="1" applyBorder="1" applyAlignment="1">
      <alignment horizontal="left" vertical="center" wrapText="1"/>
    </xf>
    <xf numFmtId="0" fontId="3" fillId="0" borderId="7" xfId="0" applyFont="1" applyBorder="1" applyAlignment="1">
      <alignment horizontal="left" vertical="center" wrapText="1"/>
    </xf>
    <xf numFmtId="0" fontId="5" fillId="9" borderId="14" xfId="0" applyFont="1" applyFill="1" applyBorder="1" applyAlignment="1">
      <alignment vertical="center" wrapText="1"/>
    </xf>
    <xf numFmtId="0" fontId="14" fillId="0" borderId="0" xfId="0" applyFont="1" applyBorder="1" applyAlignment="1">
      <alignment horizontal="center" wrapText="1"/>
    </xf>
    <xf numFmtId="0" fontId="2" fillId="0" borderId="0" xfId="0" applyFont="1" applyBorder="1" applyAlignment="1">
      <alignment horizontal="center"/>
    </xf>
    <xf numFmtId="0" fontId="16" fillId="12" borderId="7" xfId="1" applyFont="1" applyFill="1" applyBorder="1" applyAlignment="1">
      <alignment horizontal="center" vertical="center" wrapText="1"/>
    </xf>
    <xf numFmtId="0" fontId="8" fillId="2" borderId="1" xfId="0" applyFont="1" applyFill="1" applyBorder="1" applyAlignment="1">
      <alignment horizontal="center" vertical="center"/>
    </xf>
    <xf numFmtId="0" fontId="9" fillId="0" borderId="2" xfId="0" applyFont="1" applyBorder="1"/>
    <xf numFmtId="0" fontId="9" fillId="0" borderId="3" xfId="0" applyFont="1" applyBorder="1"/>
    <xf numFmtId="0" fontId="9" fillId="0" borderId="4" xfId="0" applyFont="1" applyBorder="1"/>
    <xf numFmtId="0" fontId="9" fillId="0" borderId="5" xfId="0" applyFont="1" applyBorder="1"/>
    <xf numFmtId="0" fontId="9" fillId="0" borderId="6" xfId="0" applyFont="1" applyBorder="1"/>
    <xf numFmtId="0" fontId="8" fillId="0" borderId="8" xfId="0" applyFont="1" applyBorder="1" applyAlignment="1">
      <alignment horizontal="center"/>
    </xf>
    <xf numFmtId="0" fontId="9" fillId="0" borderId="9" xfId="0" applyFont="1" applyBorder="1"/>
    <xf numFmtId="0" fontId="9" fillId="0" borderId="10" xfId="0" applyFont="1" applyBorder="1"/>
    <xf numFmtId="0" fontId="2" fillId="0" borderId="0" xfId="0" applyFont="1" applyAlignment="1">
      <alignment horizontal="center"/>
    </xf>
    <xf numFmtId="0" fontId="3" fillId="6" borderId="8" xfId="0" applyFont="1" applyFill="1" applyBorder="1" applyAlignment="1">
      <alignment horizontal="center" vertical="center" wrapText="1"/>
    </xf>
    <xf numFmtId="0" fontId="5" fillId="5" borderId="8" xfId="0" applyFont="1" applyFill="1" applyBorder="1" applyAlignment="1">
      <alignment horizontal="center" vertical="center" wrapText="1"/>
    </xf>
    <xf numFmtId="0" fontId="5" fillId="5" borderId="11" xfId="0" applyFont="1" applyFill="1" applyBorder="1" applyAlignment="1">
      <alignment horizontal="center" vertical="center" wrapText="1"/>
    </xf>
    <xf numFmtId="0" fontId="9" fillId="0" borderId="12" xfId="0" applyFont="1" applyBorder="1"/>
    <xf numFmtId="0" fontId="9" fillId="0" borderId="13" xfId="0" applyFont="1" applyBorder="1"/>
    <xf numFmtId="0" fontId="3" fillId="0" borderId="8" xfId="0" applyFont="1" applyBorder="1" applyAlignment="1">
      <alignment horizontal="left" vertical="center" wrapText="1"/>
    </xf>
    <xf numFmtId="0" fontId="1" fillId="0" borderId="8" xfId="0" applyFont="1" applyBorder="1" applyAlignment="1">
      <alignment horizontal="left" vertical="center" wrapText="1"/>
    </xf>
    <xf numFmtId="0" fontId="9" fillId="0" borderId="12" xfId="0" applyFont="1" applyBorder="1" applyAlignment="1">
      <alignment horizontal="center"/>
    </xf>
    <xf numFmtId="0" fontId="9" fillId="0" borderId="13" xfId="0" applyFont="1" applyBorder="1" applyAlignment="1">
      <alignment horizontal="center"/>
    </xf>
    <xf numFmtId="0" fontId="9" fillId="0" borderId="9" xfId="0" applyFont="1" applyBorder="1" applyAlignment="1">
      <alignment vertical="center"/>
    </xf>
    <xf numFmtId="0" fontId="9" fillId="0" borderId="10" xfId="0" applyFont="1" applyBorder="1" applyAlignment="1">
      <alignment vertical="center"/>
    </xf>
    <xf numFmtId="0" fontId="9" fillId="0" borderId="12" xfId="0" applyFont="1" applyBorder="1" applyAlignment="1">
      <alignment vertical="center"/>
    </xf>
    <xf numFmtId="0" fontId="9" fillId="0" borderId="13" xfId="0" applyFont="1" applyBorder="1" applyAlignment="1">
      <alignment vertical="center"/>
    </xf>
    <xf numFmtId="0" fontId="9" fillId="0" borderId="12" xfId="0" applyFont="1" applyBorder="1" applyAlignment="1">
      <alignment horizontal="center" vertical="center"/>
    </xf>
    <xf numFmtId="0" fontId="9" fillId="0" borderId="13" xfId="0" applyFont="1" applyBorder="1" applyAlignment="1">
      <alignment horizontal="center" vertical="center"/>
    </xf>
    <xf numFmtId="0" fontId="3" fillId="6" borderId="8" xfId="0" applyFont="1" applyFill="1" applyBorder="1" applyAlignment="1">
      <alignment horizontal="center" wrapText="1"/>
    </xf>
    <xf numFmtId="0" fontId="1" fillId="6" borderId="8" xfId="0" applyFont="1" applyFill="1" applyBorder="1" applyAlignment="1">
      <alignment horizontal="center" vertical="center" wrapText="1"/>
    </xf>
    <xf numFmtId="0" fontId="1" fillId="6" borderId="9" xfId="0" applyFont="1" applyFill="1" applyBorder="1" applyAlignment="1">
      <alignment horizontal="center" vertical="center" wrapText="1"/>
    </xf>
    <xf numFmtId="0" fontId="1" fillId="6" borderId="10" xfId="0" applyFont="1" applyFill="1" applyBorder="1" applyAlignment="1">
      <alignment horizontal="center" vertical="center" wrapText="1"/>
    </xf>
    <xf numFmtId="0" fontId="8" fillId="0" borderId="14" xfId="0" applyFont="1" applyBorder="1" applyAlignment="1">
      <alignment vertical="center" wrapText="1"/>
    </xf>
    <xf numFmtId="0" fontId="2" fillId="0" borderId="14" xfId="0" applyFont="1" applyBorder="1" applyAlignment="1">
      <alignment vertical="center" wrapText="1"/>
    </xf>
    <xf numFmtId="0" fontId="5" fillId="9" borderId="14" xfId="0" applyFont="1" applyFill="1" applyBorder="1" applyAlignment="1">
      <alignment horizontal="center" vertical="center" wrapText="1"/>
    </xf>
    <xf numFmtId="0" fontId="8" fillId="10" borderId="15" xfId="0" applyFont="1" applyFill="1" applyBorder="1" applyAlignment="1">
      <alignment horizontal="center" vertical="center" wrapText="1"/>
    </xf>
    <xf numFmtId="0" fontId="8" fillId="10" borderId="0" xfId="0" applyFont="1" applyFill="1" applyBorder="1" applyAlignment="1">
      <alignment horizontal="center" vertical="center" wrapText="1"/>
    </xf>
    <xf numFmtId="0" fontId="8" fillId="10" borderId="16" xfId="0" applyFont="1" applyFill="1" applyBorder="1" applyAlignment="1">
      <alignment horizontal="center" vertical="center" wrapText="1"/>
    </xf>
    <xf numFmtId="0" fontId="8" fillId="10" borderId="14" xfId="0" applyFont="1" applyFill="1" applyBorder="1" applyAlignment="1">
      <alignment horizontal="center" vertical="center" wrapText="1"/>
    </xf>
  </cellXfs>
  <cellStyles count="4">
    <cellStyle name="Bad" xfId="2" builtinId="27"/>
    <cellStyle name="Good" xfId="1" builtinId="26"/>
    <cellStyle name="Hyperlink" xfId="3" builtinId="8"/>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theme" Target="theme/theme1.xml"/><Relationship Id="rId5" Type="http://schemas.openxmlformats.org/officeDocument/2006/relationships/worksheet" Target="worksheets/sheet5.xml"/><Relationship Id="rId15" Type="http://schemas.microsoft.com/office/2017/10/relationships/person" Target="persons/person.xml"/><Relationship Id="rId10" Type="http://schemas.openxmlformats.org/officeDocument/2006/relationships/worksheet" Target="worksheets/sheet10.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calcChain" Target="calcChain.xml"/></Relationships>
</file>

<file path=xl/drawings/_rels/drawing1.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1" Type="http://schemas.openxmlformats.org/officeDocument/2006/relationships/image" Target="../media/image3.png"/></Relationships>
</file>

<file path=xl/drawings/_rels/drawing3.xml.rels><?xml version="1.0" encoding="UTF-8" standalone="yes"?>
<Relationships xmlns="http://schemas.openxmlformats.org/package/2006/relationships"><Relationship Id="rId1" Type="http://schemas.openxmlformats.org/officeDocument/2006/relationships/image" Target="../media/image4.png"/></Relationships>
</file>

<file path=xl/drawings/_rels/drawing4.xml.rels><?xml version="1.0" encoding="UTF-8" standalone="yes"?>
<Relationships xmlns="http://schemas.openxmlformats.org/package/2006/relationships"><Relationship Id="rId1" Type="http://schemas.openxmlformats.org/officeDocument/2006/relationships/image" Target="../media/image5.png"/></Relationships>
</file>

<file path=xl/drawings/_rels/drawing5.xml.rels><?xml version="1.0" encoding="UTF-8" standalone="yes"?>
<Relationships xmlns="http://schemas.openxmlformats.org/package/2006/relationships"><Relationship Id="rId2" Type="http://schemas.openxmlformats.org/officeDocument/2006/relationships/image" Target="../media/image7.png"/><Relationship Id="rId1" Type="http://schemas.openxmlformats.org/officeDocument/2006/relationships/image" Target="../media/image6.png"/></Relationships>
</file>

<file path=xl/drawings/_rels/drawing6.xml.rels><?xml version="1.0" encoding="UTF-8" standalone="yes"?>
<Relationships xmlns="http://schemas.openxmlformats.org/package/2006/relationships"><Relationship Id="rId2" Type="http://schemas.openxmlformats.org/officeDocument/2006/relationships/image" Target="../media/image9.png"/><Relationship Id="rId1" Type="http://schemas.openxmlformats.org/officeDocument/2006/relationships/image" Target="../media/image8.png"/></Relationships>
</file>

<file path=xl/drawings/_rels/drawing7.xml.rels><?xml version="1.0" encoding="UTF-8" standalone="yes"?>
<Relationships xmlns="http://schemas.openxmlformats.org/package/2006/relationships"><Relationship Id="rId2" Type="http://schemas.openxmlformats.org/officeDocument/2006/relationships/image" Target="../media/image11.png"/><Relationship Id="rId1" Type="http://schemas.openxmlformats.org/officeDocument/2006/relationships/image" Target="../media/image10.png"/></Relationships>
</file>

<file path=xl/drawings/_rels/drawing8.xml.rels><?xml version="1.0" encoding="UTF-8" standalone="yes"?>
<Relationships xmlns="http://schemas.openxmlformats.org/package/2006/relationships"><Relationship Id="rId2" Type="http://schemas.openxmlformats.org/officeDocument/2006/relationships/image" Target="../media/image13.png"/><Relationship Id="rId1" Type="http://schemas.openxmlformats.org/officeDocument/2006/relationships/image" Target="../media/image12.png"/></Relationships>
</file>

<file path=xl/drawings/_rels/drawing9.xml.rels><?xml version="1.0" encoding="UTF-8" standalone="yes"?>
<Relationships xmlns="http://schemas.openxmlformats.org/package/2006/relationships"><Relationship Id="rId1" Type="http://schemas.openxmlformats.org/officeDocument/2006/relationships/image" Target="../media/image14.png"/></Relationships>
</file>

<file path=xl/drawings/drawing1.xml><?xml version="1.0" encoding="utf-8"?>
<xdr:wsDr xmlns:xdr="http://schemas.openxmlformats.org/drawingml/2006/spreadsheetDrawing" xmlns:a="http://schemas.openxmlformats.org/drawingml/2006/main">
  <xdr:twoCellAnchor editAs="oneCell">
    <xdr:from>
      <xdr:col>1</xdr:col>
      <xdr:colOff>498705</xdr:colOff>
      <xdr:row>7</xdr:row>
      <xdr:rowOff>112889</xdr:rowOff>
    </xdr:from>
    <xdr:to>
      <xdr:col>3</xdr:col>
      <xdr:colOff>364204</xdr:colOff>
      <xdr:row>19</xdr:row>
      <xdr:rowOff>45545</xdr:rowOff>
    </xdr:to>
    <xdr:pic>
      <xdr:nvPicPr>
        <xdr:cNvPr id="5" name="Picture 4">
          <a:extLst>
            <a:ext uri="{FF2B5EF4-FFF2-40B4-BE49-F238E27FC236}">
              <a16:creationId xmlns:a16="http://schemas.microsoft.com/office/drawing/2014/main" xmlns="" id="{00000000-0008-0000-0100-000005000000}"/>
            </a:ext>
          </a:extLst>
        </xdr:cNvPr>
        <xdr:cNvPicPr>
          <a:picLocks noChangeAspect="1"/>
        </xdr:cNvPicPr>
      </xdr:nvPicPr>
      <xdr:blipFill>
        <a:blip xmlns:r="http://schemas.openxmlformats.org/officeDocument/2006/relationships" r:embed="rId1"/>
        <a:stretch>
          <a:fillRect/>
        </a:stretch>
      </xdr:blipFill>
      <xdr:spPr>
        <a:xfrm>
          <a:off x="2050927" y="1848556"/>
          <a:ext cx="4663278" cy="2472656"/>
        </a:xfrm>
        <a:prstGeom prst="rect">
          <a:avLst/>
        </a:prstGeom>
      </xdr:spPr>
    </xdr:pic>
    <xdr:clientData/>
  </xdr:twoCellAnchor>
  <xdr:twoCellAnchor editAs="oneCell">
    <xdr:from>
      <xdr:col>3</xdr:col>
      <xdr:colOff>437445</xdr:colOff>
      <xdr:row>7</xdr:row>
      <xdr:rowOff>67031</xdr:rowOff>
    </xdr:from>
    <xdr:to>
      <xdr:col>5</xdr:col>
      <xdr:colOff>1354791</xdr:colOff>
      <xdr:row>19</xdr:row>
      <xdr:rowOff>181295</xdr:rowOff>
    </xdr:to>
    <xdr:pic>
      <xdr:nvPicPr>
        <xdr:cNvPr id="6" name="Picture 5">
          <a:extLst>
            <a:ext uri="{FF2B5EF4-FFF2-40B4-BE49-F238E27FC236}">
              <a16:creationId xmlns:a16="http://schemas.microsoft.com/office/drawing/2014/main" xmlns="" id="{00000000-0008-0000-0100-000006000000}"/>
            </a:ext>
          </a:extLst>
        </xdr:cNvPr>
        <xdr:cNvPicPr>
          <a:picLocks noChangeAspect="1"/>
        </xdr:cNvPicPr>
      </xdr:nvPicPr>
      <xdr:blipFill>
        <a:blip xmlns:r="http://schemas.openxmlformats.org/officeDocument/2006/relationships" r:embed="rId2"/>
        <a:stretch>
          <a:fillRect/>
        </a:stretch>
      </xdr:blipFill>
      <xdr:spPr>
        <a:xfrm>
          <a:off x="7563556" y="1802698"/>
          <a:ext cx="4939012" cy="2654264"/>
        </a:xfrm>
        <a:prstGeom prst="rect">
          <a:avLst/>
        </a:prstGeom>
      </xdr:spPr>
    </xdr:pic>
    <xdr:clientData/>
  </xdr:twoCellAnchor>
</xdr:wsDr>
</file>

<file path=xl/drawings/drawing2.xml><?xml version="1.0" encoding="utf-8"?>
<xdr:wsDr xmlns:xdr="http://schemas.openxmlformats.org/drawingml/2006/spreadsheetDrawing" xmlns:a="http://schemas.openxmlformats.org/drawingml/2006/main">
  <xdr:twoCellAnchor editAs="oneCell">
    <xdr:from>
      <xdr:col>1</xdr:col>
      <xdr:colOff>621990</xdr:colOff>
      <xdr:row>7</xdr:row>
      <xdr:rowOff>63501</xdr:rowOff>
    </xdr:from>
    <xdr:to>
      <xdr:col>3</xdr:col>
      <xdr:colOff>1199722</xdr:colOff>
      <xdr:row>20</xdr:row>
      <xdr:rowOff>21844</xdr:rowOff>
    </xdr:to>
    <xdr:pic>
      <xdr:nvPicPr>
        <xdr:cNvPr id="4" name="Picture 3">
          <a:extLst>
            <a:ext uri="{FF2B5EF4-FFF2-40B4-BE49-F238E27FC236}">
              <a16:creationId xmlns:a16="http://schemas.microsoft.com/office/drawing/2014/main" xmlns="" id="{00000000-0008-0000-0200-000004000000}"/>
            </a:ext>
          </a:extLst>
        </xdr:cNvPr>
        <xdr:cNvPicPr>
          <a:picLocks noChangeAspect="1"/>
        </xdr:cNvPicPr>
      </xdr:nvPicPr>
      <xdr:blipFill>
        <a:blip xmlns:r="http://schemas.openxmlformats.org/officeDocument/2006/relationships" r:embed="rId1"/>
        <a:stretch>
          <a:fillRect/>
        </a:stretch>
      </xdr:blipFill>
      <xdr:spPr>
        <a:xfrm>
          <a:off x="1934323" y="1788584"/>
          <a:ext cx="4811066" cy="2572427"/>
        </a:xfrm>
        <a:prstGeom prst="rect">
          <a:avLst/>
        </a:prstGeom>
      </xdr:spPr>
    </xdr:pic>
    <xdr:clientData/>
  </xdr:twoCellAnchor>
</xdr:wsDr>
</file>

<file path=xl/drawings/drawing3.xml><?xml version="1.0" encoding="utf-8"?>
<xdr:wsDr xmlns:xdr="http://schemas.openxmlformats.org/drawingml/2006/spreadsheetDrawing" xmlns:a="http://schemas.openxmlformats.org/drawingml/2006/main">
  <xdr:twoCellAnchor editAs="oneCell">
    <xdr:from>
      <xdr:col>1</xdr:col>
      <xdr:colOff>786319</xdr:colOff>
      <xdr:row>7</xdr:row>
      <xdr:rowOff>48105</xdr:rowOff>
    </xdr:from>
    <xdr:to>
      <xdr:col>3</xdr:col>
      <xdr:colOff>958580</xdr:colOff>
      <xdr:row>19</xdr:row>
      <xdr:rowOff>160393</xdr:rowOff>
    </xdr:to>
    <xdr:pic>
      <xdr:nvPicPr>
        <xdr:cNvPr id="3" name="Picture 2">
          <a:extLst>
            <a:ext uri="{FF2B5EF4-FFF2-40B4-BE49-F238E27FC236}">
              <a16:creationId xmlns:a16="http://schemas.microsoft.com/office/drawing/2014/main" xmlns="" id="{00000000-0008-0000-0300-000003000000}"/>
            </a:ext>
          </a:extLst>
        </xdr:cNvPr>
        <xdr:cNvPicPr>
          <a:picLocks noChangeAspect="1"/>
        </xdr:cNvPicPr>
      </xdr:nvPicPr>
      <xdr:blipFill>
        <a:blip xmlns:r="http://schemas.openxmlformats.org/officeDocument/2006/relationships" r:embed="rId1"/>
        <a:stretch>
          <a:fillRect/>
        </a:stretch>
      </xdr:blipFill>
      <xdr:spPr>
        <a:xfrm>
          <a:off x="2010383" y="1750445"/>
          <a:ext cx="4547681" cy="2446927"/>
        </a:xfrm>
        <a:prstGeom prst="rect">
          <a:avLst/>
        </a:prstGeom>
      </xdr:spPr>
    </xdr:pic>
    <xdr:clientData/>
  </xdr:twoCellAnchor>
</xdr:wsDr>
</file>

<file path=xl/drawings/drawing4.xml><?xml version="1.0" encoding="utf-8"?>
<xdr:wsDr xmlns:xdr="http://schemas.openxmlformats.org/drawingml/2006/spreadsheetDrawing" xmlns:a="http://schemas.openxmlformats.org/drawingml/2006/main">
  <xdr:twoCellAnchor editAs="oneCell">
    <xdr:from>
      <xdr:col>1</xdr:col>
      <xdr:colOff>1</xdr:colOff>
      <xdr:row>8</xdr:row>
      <xdr:rowOff>0</xdr:rowOff>
    </xdr:from>
    <xdr:to>
      <xdr:col>3</xdr:col>
      <xdr:colOff>622631</xdr:colOff>
      <xdr:row>19</xdr:row>
      <xdr:rowOff>87039</xdr:rowOff>
    </xdr:to>
    <xdr:pic>
      <xdr:nvPicPr>
        <xdr:cNvPr id="3" name="Picture 2">
          <a:extLst>
            <a:ext uri="{FF2B5EF4-FFF2-40B4-BE49-F238E27FC236}">
              <a16:creationId xmlns:a16="http://schemas.microsoft.com/office/drawing/2014/main" xmlns="" id="{00000000-0008-0000-0400-000003000000}"/>
            </a:ext>
          </a:extLst>
        </xdr:cNvPr>
        <xdr:cNvPicPr>
          <a:picLocks noChangeAspect="1"/>
        </xdr:cNvPicPr>
      </xdr:nvPicPr>
      <xdr:blipFill>
        <a:blip xmlns:r="http://schemas.openxmlformats.org/officeDocument/2006/relationships" r:embed="rId1"/>
        <a:stretch>
          <a:fillRect/>
        </a:stretch>
      </xdr:blipFill>
      <xdr:spPr>
        <a:xfrm>
          <a:off x="1306287" y="2286000"/>
          <a:ext cx="4689928" cy="2481896"/>
        </a:xfrm>
        <a:prstGeom prst="rect">
          <a:avLst/>
        </a:prstGeom>
      </xdr:spPr>
    </xdr:pic>
    <xdr:clientData/>
  </xdr:twoCellAnchor>
</xdr:wsDr>
</file>

<file path=xl/drawings/drawing5.xml><?xml version="1.0" encoding="utf-8"?>
<xdr:wsDr xmlns:xdr="http://schemas.openxmlformats.org/drawingml/2006/spreadsheetDrawing" xmlns:a="http://schemas.openxmlformats.org/drawingml/2006/main">
  <xdr:twoCellAnchor editAs="oneCell">
    <xdr:from>
      <xdr:col>0</xdr:col>
      <xdr:colOff>1393658</xdr:colOff>
      <xdr:row>7</xdr:row>
      <xdr:rowOff>140370</xdr:rowOff>
    </xdr:from>
    <xdr:to>
      <xdr:col>2</xdr:col>
      <xdr:colOff>1900989</xdr:colOff>
      <xdr:row>19</xdr:row>
      <xdr:rowOff>32710</xdr:rowOff>
    </xdr:to>
    <xdr:pic>
      <xdr:nvPicPr>
        <xdr:cNvPr id="4" name="Picture 3">
          <a:extLst>
            <a:ext uri="{FF2B5EF4-FFF2-40B4-BE49-F238E27FC236}">
              <a16:creationId xmlns:a16="http://schemas.microsoft.com/office/drawing/2014/main" xmlns="" id="{00000000-0008-0000-0500-000004000000}"/>
            </a:ext>
          </a:extLst>
        </xdr:cNvPr>
        <xdr:cNvPicPr>
          <a:picLocks noChangeAspect="1"/>
        </xdr:cNvPicPr>
      </xdr:nvPicPr>
      <xdr:blipFill>
        <a:blip xmlns:r="http://schemas.openxmlformats.org/officeDocument/2006/relationships" r:embed="rId1"/>
        <a:stretch>
          <a:fillRect/>
        </a:stretch>
      </xdr:blipFill>
      <xdr:spPr>
        <a:xfrm>
          <a:off x="1393658" y="2205791"/>
          <a:ext cx="4301289" cy="2298656"/>
        </a:xfrm>
        <a:prstGeom prst="rect">
          <a:avLst/>
        </a:prstGeom>
      </xdr:spPr>
    </xdr:pic>
    <xdr:clientData/>
  </xdr:twoCellAnchor>
  <xdr:twoCellAnchor editAs="oneCell">
    <xdr:from>
      <xdr:col>2</xdr:col>
      <xdr:colOff>1955132</xdr:colOff>
      <xdr:row>7</xdr:row>
      <xdr:rowOff>130343</xdr:rowOff>
    </xdr:from>
    <xdr:to>
      <xdr:col>4</xdr:col>
      <xdr:colOff>1898890</xdr:colOff>
      <xdr:row>19</xdr:row>
      <xdr:rowOff>150395</xdr:rowOff>
    </xdr:to>
    <xdr:pic>
      <xdr:nvPicPr>
        <xdr:cNvPr id="5" name="Picture 4">
          <a:extLst>
            <a:ext uri="{FF2B5EF4-FFF2-40B4-BE49-F238E27FC236}">
              <a16:creationId xmlns:a16="http://schemas.microsoft.com/office/drawing/2014/main" xmlns="" id="{00000000-0008-0000-0500-000005000000}"/>
            </a:ext>
          </a:extLst>
        </xdr:cNvPr>
        <xdr:cNvPicPr>
          <a:picLocks noChangeAspect="1"/>
        </xdr:cNvPicPr>
      </xdr:nvPicPr>
      <xdr:blipFill>
        <a:blip xmlns:r="http://schemas.openxmlformats.org/officeDocument/2006/relationships" r:embed="rId2"/>
        <a:stretch>
          <a:fillRect/>
        </a:stretch>
      </xdr:blipFill>
      <xdr:spPr>
        <a:xfrm>
          <a:off x="6396790" y="2195764"/>
          <a:ext cx="4492059" cy="2426368"/>
        </a:xfrm>
        <a:prstGeom prst="rect">
          <a:avLst/>
        </a:prstGeom>
      </xdr:spPr>
    </xdr:pic>
    <xdr:clientData/>
  </xdr:twoCellAnchor>
</xdr:wsDr>
</file>

<file path=xl/drawings/drawing6.xml><?xml version="1.0" encoding="utf-8"?>
<xdr:wsDr xmlns:xdr="http://schemas.openxmlformats.org/drawingml/2006/spreadsheetDrawing" xmlns:a="http://schemas.openxmlformats.org/drawingml/2006/main">
  <xdr:twoCellAnchor editAs="oneCell">
    <xdr:from>
      <xdr:col>1</xdr:col>
      <xdr:colOff>448236</xdr:colOff>
      <xdr:row>6</xdr:row>
      <xdr:rowOff>170329</xdr:rowOff>
    </xdr:from>
    <xdr:to>
      <xdr:col>2</xdr:col>
      <xdr:colOff>1869956</xdr:colOff>
      <xdr:row>18</xdr:row>
      <xdr:rowOff>60974</xdr:rowOff>
    </xdr:to>
    <xdr:pic>
      <xdr:nvPicPr>
        <xdr:cNvPr id="2" name="Picture 1">
          <a:extLst>
            <a:ext uri="{FF2B5EF4-FFF2-40B4-BE49-F238E27FC236}">
              <a16:creationId xmlns:a16="http://schemas.microsoft.com/office/drawing/2014/main" xmlns="" id="{00000000-0008-0000-0600-000002000000}"/>
            </a:ext>
          </a:extLst>
        </xdr:cNvPr>
        <xdr:cNvPicPr>
          <a:picLocks noChangeAspect="1"/>
        </xdr:cNvPicPr>
      </xdr:nvPicPr>
      <xdr:blipFill>
        <a:blip xmlns:r="http://schemas.openxmlformats.org/officeDocument/2006/relationships" r:embed="rId1"/>
        <a:stretch>
          <a:fillRect/>
        </a:stretch>
      </xdr:blipFill>
      <xdr:spPr>
        <a:xfrm>
          <a:off x="1667436" y="2052917"/>
          <a:ext cx="4222376" cy="2382833"/>
        </a:xfrm>
        <a:prstGeom prst="rect">
          <a:avLst/>
        </a:prstGeom>
      </xdr:spPr>
    </xdr:pic>
    <xdr:clientData/>
  </xdr:twoCellAnchor>
  <xdr:twoCellAnchor editAs="oneCell">
    <xdr:from>
      <xdr:col>3</xdr:col>
      <xdr:colOff>0</xdr:colOff>
      <xdr:row>6</xdr:row>
      <xdr:rowOff>166255</xdr:rowOff>
    </xdr:from>
    <xdr:to>
      <xdr:col>5</xdr:col>
      <xdr:colOff>179201</xdr:colOff>
      <xdr:row>18</xdr:row>
      <xdr:rowOff>138544</xdr:rowOff>
    </xdr:to>
    <xdr:pic>
      <xdr:nvPicPr>
        <xdr:cNvPr id="3" name="Picture 2">
          <a:extLst>
            <a:ext uri="{FF2B5EF4-FFF2-40B4-BE49-F238E27FC236}">
              <a16:creationId xmlns:a16="http://schemas.microsoft.com/office/drawing/2014/main" xmlns="" id="{00000000-0008-0000-0600-000003000000}"/>
            </a:ext>
          </a:extLst>
        </xdr:cNvPr>
        <xdr:cNvPicPr>
          <a:picLocks noChangeAspect="1"/>
        </xdr:cNvPicPr>
      </xdr:nvPicPr>
      <xdr:blipFill>
        <a:blip xmlns:r="http://schemas.openxmlformats.org/officeDocument/2006/relationships" r:embed="rId2"/>
        <a:stretch>
          <a:fillRect/>
        </a:stretch>
      </xdr:blipFill>
      <xdr:spPr>
        <a:xfrm>
          <a:off x="6858000" y="2078182"/>
          <a:ext cx="4491429" cy="2396835"/>
        </a:xfrm>
        <a:prstGeom prst="rect">
          <a:avLst/>
        </a:prstGeom>
      </xdr:spPr>
    </xdr:pic>
    <xdr:clientData/>
  </xdr:twoCellAnchor>
</xdr:wsDr>
</file>

<file path=xl/drawings/drawing7.xml><?xml version="1.0" encoding="utf-8"?>
<xdr:wsDr xmlns:xdr="http://schemas.openxmlformats.org/drawingml/2006/spreadsheetDrawing" xmlns:a="http://schemas.openxmlformats.org/drawingml/2006/main">
  <xdr:oneCellAnchor>
    <xdr:from>
      <xdr:col>1</xdr:col>
      <xdr:colOff>1095375</xdr:colOff>
      <xdr:row>7</xdr:row>
      <xdr:rowOff>104775</xdr:rowOff>
    </xdr:from>
    <xdr:ext cx="4867275" cy="2124075"/>
    <xdr:pic>
      <xdr:nvPicPr>
        <xdr:cNvPr id="2" name="image9.png" title="Hình ảnh">
          <a:extLst>
            <a:ext uri="{FF2B5EF4-FFF2-40B4-BE49-F238E27FC236}">
              <a16:creationId xmlns:a16="http://schemas.microsoft.com/office/drawing/2014/main" xmlns="" id="{00000000-0008-0000-0700-000002000000}"/>
            </a:ext>
          </a:extLst>
        </xdr:cNvPr>
        <xdr:cNvPicPr preferRelativeResize="0"/>
      </xdr:nvPicPr>
      <xdr:blipFill>
        <a:blip xmlns:r="http://schemas.openxmlformats.org/officeDocument/2006/relationships" r:embed="rId1" cstate="print"/>
        <a:stretch>
          <a:fillRect/>
        </a:stretch>
      </xdr:blipFill>
      <xdr:spPr>
        <a:prstGeom prst="rect">
          <a:avLst/>
        </a:prstGeom>
        <a:noFill/>
      </xdr:spPr>
    </xdr:pic>
    <xdr:clientData fLocksWithSheet="0"/>
  </xdr:oneCellAnchor>
  <xdr:oneCellAnchor>
    <xdr:from>
      <xdr:col>3</xdr:col>
      <xdr:colOff>685799</xdr:colOff>
      <xdr:row>7</xdr:row>
      <xdr:rowOff>57150</xdr:rowOff>
    </xdr:from>
    <xdr:ext cx="4352925" cy="2282190"/>
    <xdr:pic>
      <xdr:nvPicPr>
        <xdr:cNvPr id="3" name="image6.png" title="Hình ảnh">
          <a:extLst>
            <a:ext uri="{FF2B5EF4-FFF2-40B4-BE49-F238E27FC236}">
              <a16:creationId xmlns:a16="http://schemas.microsoft.com/office/drawing/2014/main" xmlns="" id="{00000000-0008-0000-0700-000003000000}"/>
            </a:ext>
          </a:extLst>
        </xdr:cNvPr>
        <xdr:cNvPicPr preferRelativeResize="0"/>
      </xdr:nvPicPr>
      <xdr:blipFill>
        <a:blip xmlns:r="http://schemas.openxmlformats.org/officeDocument/2006/relationships" r:embed="rId2" cstate="print"/>
        <a:stretch>
          <a:fillRect/>
        </a:stretch>
      </xdr:blipFill>
      <xdr:spPr>
        <a:xfrm>
          <a:off x="7292339" y="2404110"/>
          <a:ext cx="4352925" cy="2282190"/>
        </a:xfrm>
        <a:prstGeom prst="rect">
          <a:avLst/>
        </a:prstGeom>
        <a:noFill/>
      </xdr:spPr>
    </xdr:pic>
    <xdr:clientData fLocksWithSheet="0"/>
  </xdr:oneCellAnchor>
</xdr:wsDr>
</file>

<file path=xl/drawings/drawing8.xml><?xml version="1.0" encoding="utf-8"?>
<xdr:wsDr xmlns:xdr="http://schemas.openxmlformats.org/drawingml/2006/spreadsheetDrawing" xmlns:a="http://schemas.openxmlformats.org/drawingml/2006/main">
  <xdr:oneCellAnchor>
    <xdr:from>
      <xdr:col>2</xdr:col>
      <xdr:colOff>2409825</xdr:colOff>
      <xdr:row>6</xdr:row>
      <xdr:rowOff>209550</xdr:rowOff>
    </xdr:from>
    <xdr:ext cx="4876800" cy="2476500"/>
    <xdr:pic>
      <xdr:nvPicPr>
        <xdr:cNvPr id="2" name="image11.png" title="Hình ảnh">
          <a:extLst>
            <a:ext uri="{FF2B5EF4-FFF2-40B4-BE49-F238E27FC236}">
              <a16:creationId xmlns:a16="http://schemas.microsoft.com/office/drawing/2014/main" xmlns="" id="{00000000-0008-0000-0800-000002000000}"/>
            </a:ext>
          </a:extLst>
        </xdr:cNvPr>
        <xdr:cNvPicPr preferRelativeResize="0"/>
      </xdr:nvPicPr>
      <xdr:blipFill>
        <a:blip xmlns:r="http://schemas.openxmlformats.org/officeDocument/2006/relationships" r:embed="rId1" cstate="print"/>
        <a:stretch>
          <a:fillRect/>
        </a:stretch>
      </xdr:blipFill>
      <xdr:spPr>
        <a:prstGeom prst="rect">
          <a:avLst/>
        </a:prstGeom>
        <a:noFill/>
      </xdr:spPr>
    </xdr:pic>
    <xdr:clientData fLocksWithSheet="0"/>
  </xdr:oneCellAnchor>
  <xdr:oneCellAnchor>
    <xdr:from>
      <xdr:col>1</xdr:col>
      <xdr:colOff>381000</xdr:colOff>
      <xdr:row>6</xdr:row>
      <xdr:rowOff>180975</xdr:rowOff>
    </xdr:from>
    <xdr:ext cx="4876800" cy="2533650"/>
    <xdr:pic>
      <xdr:nvPicPr>
        <xdr:cNvPr id="3" name="image10.png" title="Hình ảnh">
          <a:extLst>
            <a:ext uri="{FF2B5EF4-FFF2-40B4-BE49-F238E27FC236}">
              <a16:creationId xmlns:a16="http://schemas.microsoft.com/office/drawing/2014/main" xmlns="" id="{00000000-0008-0000-0800-000003000000}"/>
            </a:ext>
          </a:extLst>
        </xdr:cNvPr>
        <xdr:cNvPicPr preferRelativeResize="0"/>
      </xdr:nvPicPr>
      <xdr:blipFill>
        <a:blip xmlns:r="http://schemas.openxmlformats.org/officeDocument/2006/relationships" r:embed="rId2" cstate="print"/>
        <a:stretch>
          <a:fillRect/>
        </a:stretch>
      </xdr:blipFill>
      <xdr:spPr>
        <a:prstGeom prst="rect">
          <a:avLst/>
        </a:prstGeom>
        <a:noFill/>
      </xdr:spPr>
    </xdr:pic>
    <xdr:clientData fLocksWithSheet="0"/>
  </xdr:oneCellAnchor>
</xdr:wsDr>
</file>

<file path=xl/drawings/drawing9.xml><?xml version="1.0" encoding="utf-8"?>
<xdr:wsDr xmlns:xdr="http://schemas.openxmlformats.org/drawingml/2006/spreadsheetDrawing" xmlns:a="http://schemas.openxmlformats.org/drawingml/2006/main">
  <xdr:twoCellAnchor editAs="oneCell">
    <xdr:from>
      <xdr:col>1</xdr:col>
      <xdr:colOff>609601</xdr:colOff>
      <xdr:row>6</xdr:row>
      <xdr:rowOff>203200</xdr:rowOff>
    </xdr:from>
    <xdr:to>
      <xdr:col>3</xdr:col>
      <xdr:colOff>1186873</xdr:colOff>
      <xdr:row>20</xdr:row>
      <xdr:rowOff>77295</xdr:rowOff>
    </xdr:to>
    <xdr:pic>
      <xdr:nvPicPr>
        <xdr:cNvPr id="4" name="Picture 3">
          <a:extLst>
            <a:ext uri="{FF2B5EF4-FFF2-40B4-BE49-F238E27FC236}">
              <a16:creationId xmlns:a16="http://schemas.microsoft.com/office/drawing/2014/main" xmlns="" id="{00000000-0008-0000-0900-000004000000}"/>
            </a:ext>
          </a:extLst>
        </xdr:cNvPr>
        <xdr:cNvPicPr>
          <a:picLocks noChangeAspect="1"/>
        </xdr:cNvPicPr>
      </xdr:nvPicPr>
      <xdr:blipFill>
        <a:blip xmlns:r="http://schemas.openxmlformats.org/officeDocument/2006/relationships" r:embed="rId1"/>
        <a:stretch>
          <a:fillRect/>
        </a:stretch>
      </xdr:blipFill>
      <xdr:spPr>
        <a:xfrm>
          <a:off x="1866901" y="1498600"/>
          <a:ext cx="6057899" cy="2896695"/>
        </a:xfrm>
        <a:prstGeom prst="rect">
          <a:avLst/>
        </a:prstGeom>
      </xdr:spPr>
    </xdr:pic>
    <xdr:clientData/>
  </xdr:twoCellAnchor>
</xdr:wsDr>
</file>

<file path=xl/persons/person.xml><?xml version="1.0" encoding="utf-8"?>
<x18tc:personList xmlns:x18tc="http://schemas.microsoft.com/office/spreadsheetml/2018/threadedcomments"/>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2" Type="http://schemas.openxmlformats.org/officeDocument/2006/relationships/drawing" Target="../drawings/drawing4.xml"/><Relationship Id="rId1" Type="http://schemas.openxmlformats.org/officeDocument/2006/relationships/printerSettings" Target="../printerSettings/printerSettings5.bin"/></Relationships>
</file>

<file path=xl/worksheets/_rels/sheet6.xml.rels><?xml version="1.0" encoding="UTF-8" standalone="yes"?>
<Relationships xmlns="http://schemas.openxmlformats.org/package/2006/relationships"><Relationship Id="rId2" Type="http://schemas.openxmlformats.org/officeDocument/2006/relationships/drawing" Target="../drawings/drawing5.xml"/><Relationship Id="rId1" Type="http://schemas.openxmlformats.org/officeDocument/2006/relationships/printerSettings" Target="../printerSettings/printerSettings6.bin"/></Relationships>
</file>

<file path=xl/worksheets/_rels/sheet7.xml.rels><?xml version="1.0" encoding="UTF-8" standalone="yes"?>
<Relationships xmlns="http://schemas.openxmlformats.org/package/2006/relationships"><Relationship Id="rId2" Type="http://schemas.openxmlformats.org/officeDocument/2006/relationships/drawing" Target="../drawings/drawing6.xml"/><Relationship Id="rId1" Type="http://schemas.openxmlformats.org/officeDocument/2006/relationships/printerSettings" Target="../printerSettings/printerSettings7.bin"/></Relationships>
</file>

<file path=xl/worksheets/_rels/sheet8.xml.rels><?xml version="1.0" encoding="UTF-8" standalone="yes"?>
<Relationships xmlns="http://schemas.openxmlformats.org/package/2006/relationships"><Relationship Id="rId2" Type="http://schemas.openxmlformats.org/officeDocument/2006/relationships/drawing" Target="../drawings/drawing7.xml"/><Relationship Id="rId1" Type="http://schemas.openxmlformats.org/officeDocument/2006/relationships/printerSettings" Target="../printerSettings/printerSettings8.bin"/></Relationships>
</file>

<file path=xl/worksheets/_rels/sheet9.xml.rels><?xml version="1.0" encoding="UTF-8" standalone="yes"?>
<Relationships xmlns="http://schemas.openxmlformats.org/package/2006/relationships"><Relationship Id="rId2" Type="http://schemas.openxmlformats.org/officeDocument/2006/relationships/drawing" Target="../drawings/drawing8.xml"/><Relationship Id="rId1" Type="http://schemas.openxmlformats.org/officeDocument/2006/relationships/printerSettings" Target="../printerSettings/printerSettings9.bin"/></Relationships>
</file>

<file path=xl/worksheets/_rels/sheet10.xml.rels><?xml version="1.0" encoding="UTF-8" standalone="yes"?>
<Relationships xmlns="http://schemas.openxmlformats.org/package/2006/relationships"><Relationship Id="rId2" Type="http://schemas.openxmlformats.org/officeDocument/2006/relationships/drawing" Target="../drawings/drawing9.xml"/><Relationship Id="rId1" Type="http://schemas.openxmlformats.org/officeDocument/2006/relationships/printerSettings" Target="../printerSettings/printerSettings10.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outlinePr summaryBelow="0" summaryRight="0"/>
  </sheetPr>
  <dimension ref="A1:F19"/>
  <sheetViews>
    <sheetView view="pageBreakPreview" zoomScale="60" zoomScaleNormal="100" workbookViewId="0">
      <selection activeCell="G18" sqref="G18"/>
    </sheetView>
  </sheetViews>
  <sheetFormatPr defaultColWidth="12.7109375" defaultRowHeight="15.75" customHeight="1" x14ac:dyDescent="0.25"/>
  <cols>
    <col min="1" max="3" width="12.7109375" style="23"/>
    <col min="4" max="4" width="32.7109375" style="23" customWidth="1"/>
    <col min="5" max="5" width="35.140625" style="23" customWidth="1"/>
    <col min="6" max="6" width="30.140625" style="23" customWidth="1"/>
    <col min="7" max="16384" width="12.7109375" style="23"/>
  </cols>
  <sheetData>
    <row r="1" spans="1:6" ht="15.75" customHeight="1" x14ac:dyDescent="0.25">
      <c r="A1" s="86" t="s">
        <v>1988</v>
      </c>
      <c r="B1" s="86"/>
      <c r="C1" s="86"/>
    </row>
    <row r="2" spans="1:6" ht="15.75" customHeight="1" x14ac:dyDescent="0.25">
      <c r="A2" s="86" t="s">
        <v>1989</v>
      </c>
      <c r="B2" s="86"/>
      <c r="C2" s="86"/>
    </row>
    <row r="3" spans="1:6" ht="15.75" customHeight="1" x14ac:dyDescent="0.25">
      <c r="A3" s="23" t="s">
        <v>1990</v>
      </c>
    </row>
    <row r="6" spans="1:6" ht="16.5" x14ac:dyDescent="0.25">
      <c r="C6" s="77" t="s">
        <v>0</v>
      </c>
      <c r="D6" s="78"/>
      <c r="E6" s="78"/>
      <c r="F6" s="79"/>
    </row>
    <row r="7" spans="1:6" ht="16.5" x14ac:dyDescent="0.25">
      <c r="C7" s="80"/>
      <c r="D7" s="81"/>
      <c r="E7" s="81"/>
      <c r="F7" s="82"/>
    </row>
    <row r="8" spans="1:6" ht="16.5" x14ac:dyDescent="0.25">
      <c r="C8" s="18" t="s">
        <v>1</v>
      </c>
      <c r="D8" s="83" t="s">
        <v>2</v>
      </c>
      <c r="E8" s="84"/>
      <c r="F8" s="85"/>
    </row>
    <row r="9" spans="1:6" ht="16.5" x14ac:dyDescent="0.25">
      <c r="C9" s="18" t="s">
        <v>3</v>
      </c>
      <c r="D9" s="18" t="s">
        <v>4</v>
      </c>
      <c r="E9" s="18" t="s">
        <v>5</v>
      </c>
      <c r="F9" s="18" t="s">
        <v>6</v>
      </c>
    </row>
    <row r="10" spans="1:6" ht="16.5" x14ac:dyDescent="0.25">
      <c r="C10" s="19">
        <v>1</v>
      </c>
      <c r="D10" s="20" t="s">
        <v>7</v>
      </c>
      <c r="E10" s="63" t="s">
        <v>7</v>
      </c>
      <c r="F10" s="21">
        <f>'Đăng nhập'!F6</f>
        <v>44</v>
      </c>
    </row>
    <row r="11" spans="1:6" ht="16.5" x14ac:dyDescent="0.25">
      <c r="C11" s="19">
        <v>2</v>
      </c>
      <c r="D11" s="22" t="s">
        <v>8</v>
      </c>
      <c r="E11" s="63" t="s">
        <v>8</v>
      </c>
      <c r="F11" s="21">
        <f>'Đăng ký'!F6</f>
        <v>66</v>
      </c>
    </row>
    <row r="12" spans="1:6" ht="16.5" x14ac:dyDescent="0.25">
      <c r="C12" s="19">
        <v>3</v>
      </c>
      <c r="D12" s="22" t="s">
        <v>9</v>
      </c>
      <c r="E12" s="63" t="s">
        <v>9</v>
      </c>
      <c r="F12" s="21">
        <f>'Quên mật khẩu'!F6</f>
        <v>55</v>
      </c>
    </row>
    <row r="13" spans="1:6" ht="16.5" x14ac:dyDescent="0.25">
      <c r="C13" s="19">
        <v>4</v>
      </c>
      <c r="D13" s="22" t="s">
        <v>10</v>
      </c>
      <c r="E13" s="63" t="s">
        <v>10</v>
      </c>
      <c r="F13" s="21">
        <f>'Thống kê hệ thống'!F6</f>
        <v>68</v>
      </c>
    </row>
    <row r="14" spans="1:6" ht="16.5" x14ac:dyDescent="0.25">
      <c r="C14" s="19">
        <v>5</v>
      </c>
      <c r="D14" s="22" t="s">
        <v>11</v>
      </c>
      <c r="E14" s="63" t="s">
        <v>11</v>
      </c>
      <c r="F14" s="21">
        <f>'Quản lý đơn hàng hệ thống'!F6</f>
        <v>67</v>
      </c>
    </row>
    <row r="15" spans="1:6" ht="16.5" x14ac:dyDescent="0.25">
      <c r="C15" s="19">
        <v>6</v>
      </c>
      <c r="D15" s="22" t="s">
        <v>12</v>
      </c>
      <c r="E15" s="63" t="s">
        <v>12</v>
      </c>
      <c r="F15" s="21">
        <f>'Kiểm duyệt yêu cầu hệ thống'!F6</f>
        <v>42</v>
      </c>
    </row>
    <row r="16" spans="1:6" ht="16.5" x14ac:dyDescent="0.25">
      <c r="C16" s="19">
        <v>7</v>
      </c>
      <c r="D16" s="22" t="s">
        <v>13</v>
      </c>
      <c r="E16" s="63" t="s">
        <v>13</v>
      </c>
      <c r="F16" s="21">
        <f>'Quản lý tài khoản'!F6</f>
        <v>55</v>
      </c>
    </row>
    <row r="17" spans="3:6" ht="16.5" x14ac:dyDescent="0.25">
      <c r="C17" s="19">
        <v>8</v>
      </c>
      <c r="D17" s="22" t="s">
        <v>14</v>
      </c>
      <c r="E17" s="63" t="s">
        <v>14</v>
      </c>
      <c r="F17" s="21">
        <f>'Quản lý doanh thu hệ thống'!F6</f>
        <v>66</v>
      </c>
    </row>
    <row r="18" spans="3:6" ht="16.5" x14ac:dyDescent="0.25">
      <c r="C18" s="19">
        <v>9</v>
      </c>
      <c r="D18" s="22" t="s">
        <v>15</v>
      </c>
      <c r="E18" s="64" t="s">
        <v>15</v>
      </c>
      <c r="F18" s="21">
        <f>'Quản lý khuyến mãi hệ thống'!F6</f>
        <v>65</v>
      </c>
    </row>
    <row r="19" spans="3:6" ht="16.5" x14ac:dyDescent="0.25">
      <c r="C19" s="83" t="s">
        <v>16</v>
      </c>
      <c r="D19" s="84"/>
      <c r="E19" s="85"/>
      <c r="F19" s="24">
        <f>SUM(F10:F18)</f>
        <v>528</v>
      </c>
    </row>
  </sheetData>
  <mergeCells count="5">
    <mergeCell ref="C6:F7"/>
    <mergeCell ref="D8:F8"/>
    <mergeCell ref="C19:E19"/>
    <mergeCell ref="A1:C1"/>
    <mergeCell ref="A2:C2"/>
  </mergeCells>
  <hyperlinks>
    <hyperlink ref="E10" location="'Đăng nhập'!A1" display="Đăng nhập"/>
    <hyperlink ref="E11" location="'Đăng ký'!A1" display="Đăng ký"/>
    <hyperlink ref="E12" location="'Quên mật khẩu'!A1" display="Quên mật khẩu"/>
    <hyperlink ref="E13" location="'Thống kê hệ thống'!A1" display="Thống kê hệ thống"/>
    <hyperlink ref="E14" location="'Quản lý đơn hàng hệ thống'!A1" display="Quản lý đơn hàng hệ thống"/>
    <hyperlink ref="E15" location="'Kiểm duyệt yêu cầu hệ thống'!A1" display="Kiểm duyệt yêu cầu hệ thống"/>
    <hyperlink ref="E16" location="'Quản lý tài khoản'!A1" display="Quản lý tài khoản"/>
    <hyperlink ref="E17" location="'Quản lý doanh thu hệ thống'!A1" display="Quản lý doanh thu hệ thống"/>
    <hyperlink ref="E18" location="'Quản lý khuyến mãi hệ thống'!A1" display="Quản lý khuyến mãi hệ thống"/>
  </hyperlinks>
  <pageMargins left="0.7" right="0.7" top="0.75" bottom="0.75" header="0.3" footer="0.3"/>
  <pageSetup paperSize="9"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outlinePr summaryBelow="0" summaryRight="0"/>
  </sheetPr>
  <dimension ref="A1:M97"/>
  <sheetViews>
    <sheetView tabSelected="1" view="pageBreakPreview" topLeftCell="A19" zoomScale="60" zoomScaleNormal="54" workbookViewId="0">
      <selection activeCell="A44" sqref="A44"/>
    </sheetView>
  </sheetViews>
  <sheetFormatPr defaultColWidth="12.7109375" defaultRowHeight="15.75" customHeight="1" x14ac:dyDescent="0.25"/>
  <cols>
    <col min="1" max="1" width="19.85546875" style="23" customWidth="1"/>
    <col min="2" max="2" width="34" style="23" customWidth="1"/>
    <col min="3" max="3" width="37" style="23" customWidth="1"/>
    <col min="4" max="4" width="27.28515625" style="67" customWidth="1"/>
    <col min="5" max="5" width="31.42578125" style="23" customWidth="1"/>
    <col min="6" max="6" width="37.5703125" style="23" customWidth="1"/>
    <col min="7" max="7" width="16" style="23" customWidth="1"/>
    <col min="8" max="8" width="19.140625" style="23" customWidth="1"/>
    <col min="9" max="9" width="13.42578125" style="23" customWidth="1"/>
    <col min="10" max="10" width="18.5703125" style="23" customWidth="1"/>
    <col min="11" max="16384" width="12.7109375" style="23"/>
  </cols>
  <sheetData>
    <row r="1" spans="1:13" ht="19.899999999999999" customHeight="1" x14ac:dyDescent="0.25">
      <c r="A1" s="25" t="s">
        <v>17</v>
      </c>
      <c r="B1" s="92" t="s">
        <v>2</v>
      </c>
      <c r="C1" s="84"/>
      <c r="D1" s="84"/>
      <c r="E1" s="84"/>
      <c r="F1" s="85"/>
      <c r="G1" s="46"/>
      <c r="H1" s="14"/>
      <c r="I1" s="46"/>
      <c r="J1" s="14"/>
      <c r="K1" s="14"/>
    </row>
    <row r="2" spans="1:13" ht="19.899999999999999" customHeight="1" x14ac:dyDescent="0.25">
      <c r="A2" s="25" t="s">
        <v>18</v>
      </c>
      <c r="B2" s="93" t="s">
        <v>7</v>
      </c>
      <c r="C2" s="84"/>
      <c r="D2" s="84"/>
      <c r="E2" s="84"/>
      <c r="F2" s="85"/>
      <c r="G2" s="46"/>
      <c r="H2" s="14"/>
      <c r="I2" s="46"/>
      <c r="J2" s="14"/>
      <c r="K2" s="14"/>
    </row>
    <row r="3" spans="1:13" ht="19.899999999999999" customHeight="1" x14ac:dyDescent="0.25">
      <c r="A3" s="26" t="s">
        <v>19</v>
      </c>
      <c r="B3" s="93" t="s">
        <v>1992</v>
      </c>
      <c r="C3" s="84"/>
      <c r="D3" s="84"/>
      <c r="E3" s="84"/>
      <c r="F3" s="85"/>
      <c r="G3" s="32"/>
      <c r="H3" s="33"/>
      <c r="I3" s="33"/>
      <c r="J3" s="32"/>
      <c r="K3" s="33"/>
      <c r="L3" s="33"/>
      <c r="M3" s="33"/>
    </row>
    <row r="4" spans="1:13" ht="19.899999999999999" customHeight="1" x14ac:dyDescent="0.25">
      <c r="A4" s="17"/>
      <c r="B4" s="16" t="s">
        <v>20</v>
      </c>
      <c r="C4" s="16" t="s">
        <v>21</v>
      </c>
      <c r="D4" s="16" t="s">
        <v>22</v>
      </c>
      <c r="E4" s="16" t="s">
        <v>23</v>
      </c>
      <c r="F4" s="16" t="s">
        <v>24</v>
      </c>
      <c r="G4" s="46"/>
      <c r="H4" s="14"/>
      <c r="I4" s="46"/>
      <c r="J4" s="14"/>
      <c r="K4" s="14"/>
    </row>
    <row r="5" spans="1:13" ht="19.899999999999999" customHeight="1" x14ac:dyDescent="0.25">
      <c r="A5" s="27" t="s">
        <v>25</v>
      </c>
      <c r="B5" s="2">
        <f>COUNTIF(G23:G1035,"passed")</f>
        <v>43</v>
      </c>
      <c r="C5" s="2">
        <f>COUNTIF(G32:G1035,"failed")</f>
        <v>1</v>
      </c>
      <c r="D5" s="2">
        <f>COUNTIF(G32:G1035,"untest")</f>
        <v>0</v>
      </c>
      <c r="E5" s="2">
        <f>COUNTIF(G32:G1035,"blocked")</f>
        <v>0</v>
      </c>
      <c r="F5" s="2">
        <f>COUNTIF(A23:A1031, "*LOG*")</f>
        <v>44</v>
      </c>
      <c r="G5" s="46"/>
      <c r="H5" s="14"/>
      <c r="I5" s="46"/>
      <c r="J5" s="14"/>
      <c r="K5" s="14"/>
    </row>
    <row r="6" spans="1:13" ht="19.899999999999999" customHeight="1" x14ac:dyDescent="0.25">
      <c r="A6" s="27" t="s">
        <v>26</v>
      </c>
      <c r="B6" s="2">
        <f>COUNTIF(I33:I1036,"passed")</f>
        <v>1</v>
      </c>
      <c r="C6" s="2">
        <f>COUNTIF(I32:I1035,"failed")</f>
        <v>0</v>
      </c>
      <c r="D6" s="2">
        <f>COUNTIF(G32:G1035,"untest")</f>
        <v>0</v>
      </c>
      <c r="E6" s="2">
        <f>COUNTIF(G32:G1035,"blocked")</f>
        <v>0</v>
      </c>
      <c r="F6" s="2">
        <f>COUNTIF(A24:A1032, "*LOG*")</f>
        <v>44</v>
      </c>
      <c r="G6" s="46"/>
      <c r="H6" s="14"/>
      <c r="I6" s="46"/>
      <c r="J6" s="14"/>
      <c r="K6" s="14"/>
    </row>
    <row r="7" spans="1:13" ht="16.5" x14ac:dyDescent="0.25">
      <c r="A7" s="49"/>
      <c r="B7" s="47"/>
      <c r="C7" s="14"/>
      <c r="D7" s="46"/>
      <c r="E7" s="48"/>
      <c r="F7" s="14"/>
      <c r="G7" s="46"/>
      <c r="H7" s="14"/>
      <c r="I7" s="46"/>
      <c r="J7" s="14"/>
      <c r="K7" s="14"/>
    </row>
    <row r="8" spans="1:13" ht="16.5" x14ac:dyDescent="0.25">
      <c r="A8" s="49"/>
      <c r="B8" s="47"/>
      <c r="C8" s="14"/>
      <c r="D8" s="46"/>
      <c r="E8" s="48"/>
      <c r="F8" s="14"/>
      <c r="G8" s="46"/>
      <c r="H8" s="14"/>
      <c r="I8" s="46"/>
      <c r="J8" s="14"/>
      <c r="K8" s="14"/>
    </row>
    <row r="9" spans="1:13" ht="16.5" x14ac:dyDescent="0.25">
      <c r="A9" s="49"/>
      <c r="B9" s="47"/>
      <c r="C9" s="14"/>
      <c r="D9" s="46"/>
      <c r="E9" s="48"/>
      <c r="F9" s="14"/>
      <c r="G9" s="46"/>
      <c r="H9" s="14"/>
      <c r="I9" s="46"/>
      <c r="J9" s="14"/>
      <c r="K9" s="14"/>
    </row>
    <row r="10" spans="1:13" ht="16.5" x14ac:dyDescent="0.25">
      <c r="A10" s="49"/>
      <c r="B10" s="47"/>
      <c r="C10" s="14"/>
      <c r="D10" s="46"/>
      <c r="E10" s="48"/>
      <c r="F10" s="14"/>
      <c r="G10" s="46"/>
      <c r="H10" s="14"/>
      <c r="I10" s="46"/>
      <c r="J10" s="14"/>
      <c r="K10" s="14"/>
    </row>
    <row r="11" spans="1:13" ht="16.5" x14ac:dyDescent="0.25">
      <c r="A11" s="49"/>
      <c r="B11" s="47"/>
      <c r="C11" s="14"/>
      <c r="D11" s="46"/>
      <c r="E11" s="48"/>
      <c r="F11" s="14"/>
      <c r="G11" s="46"/>
      <c r="H11" s="14"/>
      <c r="I11" s="46"/>
      <c r="J11" s="14"/>
      <c r="K11" s="14"/>
    </row>
    <row r="12" spans="1:13" ht="16.5" x14ac:dyDescent="0.25">
      <c r="A12" s="49"/>
      <c r="B12" s="47"/>
      <c r="C12" s="14"/>
      <c r="D12" s="46"/>
      <c r="E12" s="48"/>
      <c r="F12" s="14"/>
      <c r="G12" s="46"/>
      <c r="H12" s="14"/>
      <c r="I12" s="46"/>
      <c r="J12" s="14"/>
      <c r="K12" s="14"/>
    </row>
    <row r="13" spans="1:13" ht="16.5" x14ac:dyDescent="0.25">
      <c r="A13" s="49"/>
      <c r="B13" s="47"/>
      <c r="C13" s="14"/>
      <c r="D13" s="46"/>
      <c r="E13" s="48"/>
      <c r="F13" s="14"/>
      <c r="G13" s="46"/>
      <c r="H13" s="14"/>
      <c r="I13" s="46"/>
      <c r="J13" s="14"/>
      <c r="K13" s="14"/>
    </row>
    <row r="14" spans="1:13" ht="16.5" x14ac:dyDescent="0.25">
      <c r="A14" s="49"/>
      <c r="B14" s="47"/>
      <c r="C14" s="14"/>
      <c r="D14" s="46"/>
      <c r="E14" s="48"/>
      <c r="F14" s="14"/>
      <c r="G14" s="46"/>
      <c r="H14" s="14"/>
      <c r="I14" s="46"/>
      <c r="J14" s="14"/>
      <c r="K14" s="14"/>
    </row>
    <row r="15" spans="1:13" ht="16.5" x14ac:dyDescent="0.25">
      <c r="A15" s="49"/>
      <c r="B15" s="47"/>
      <c r="C15" s="14"/>
      <c r="D15" s="46"/>
      <c r="E15" s="48"/>
      <c r="F15" s="14"/>
      <c r="G15" s="46"/>
      <c r="H15" s="14"/>
      <c r="I15" s="46"/>
      <c r="J15" s="14"/>
      <c r="K15" s="14"/>
    </row>
    <row r="16" spans="1:13" ht="16.5" x14ac:dyDescent="0.25">
      <c r="A16" s="49"/>
      <c r="B16" s="47"/>
      <c r="C16" s="14"/>
      <c r="D16" s="46"/>
      <c r="E16" s="48"/>
      <c r="F16" s="14"/>
      <c r="G16" s="46"/>
      <c r="H16" s="14"/>
      <c r="I16" s="46"/>
      <c r="J16" s="14"/>
      <c r="K16" s="14"/>
    </row>
    <row r="17" spans="1:11" ht="16.5" x14ac:dyDescent="0.25">
      <c r="A17" s="49"/>
      <c r="B17" s="47"/>
      <c r="C17" s="14"/>
      <c r="D17" s="46"/>
      <c r="E17" s="48"/>
      <c r="F17" s="14"/>
      <c r="G17" s="46"/>
      <c r="H17" s="14"/>
      <c r="I17" s="46"/>
      <c r="J17" s="14"/>
      <c r="K17" s="14"/>
    </row>
    <row r="18" spans="1:11" ht="16.5" x14ac:dyDescent="0.25">
      <c r="A18" s="49"/>
      <c r="B18" s="47"/>
      <c r="C18" s="14"/>
      <c r="D18" s="46"/>
      <c r="E18" s="48"/>
      <c r="F18" s="14"/>
      <c r="G18" s="46"/>
      <c r="H18" s="14"/>
      <c r="I18" s="46"/>
      <c r="J18" s="14"/>
      <c r="K18" s="14"/>
    </row>
    <row r="19" spans="1:11" ht="16.5" x14ac:dyDescent="0.25">
      <c r="A19" s="49"/>
      <c r="B19" s="47"/>
      <c r="C19" s="14"/>
      <c r="D19" s="46"/>
      <c r="E19" s="48"/>
      <c r="F19" s="14"/>
      <c r="G19" s="46"/>
      <c r="H19" s="14"/>
      <c r="I19" s="46"/>
      <c r="J19" s="14"/>
      <c r="K19" s="14"/>
    </row>
    <row r="20" spans="1:11" ht="16.5" x14ac:dyDescent="0.25">
      <c r="A20" s="49"/>
      <c r="B20" s="47"/>
      <c r="C20" s="14"/>
      <c r="D20" s="46"/>
      <c r="E20" s="48"/>
      <c r="F20" s="14"/>
      <c r="G20" s="46"/>
      <c r="H20" s="14"/>
      <c r="I20" s="46"/>
      <c r="J20" s="14"/>
      <c r="K20" s="14"/>
    </row>
    <row r="21" spans="1:11" ht="16.5" x14ac:dyDescent="0.25">
      <c r="A21" s="49"/>
      <c r="B21" s="47"/>
      <c r="C21" s="14"/>
      <c r="D21" s="46"/>
      <c r="E21" s="48"/>
      <c r="F21" s="14"/>
      <c r="G21" s="46"/>
      <c r="H21" s="14"/>
      <c r="I21" s="46"/>
      <c r="J21" s="14"/>
      <c r="K21" s="14"/>
    </row>
    <row r="22" spans="1:11" ht="16.5" x14ac:dyDescent="0.25">
      <c r="A22" s="49"/>
      <c r="B22" s="47"/>
      <c r="C22" s="14"/>
      <c r="D22" s="46"/>
      <c r="E22" s="48"/>
      <c r="F22" s="14"/>
      <c r="G22" s="46"/>
      <c r="H22" s="14"/>
      <c r="I22" s="46"/>
      <c r="J22" s="14"/>
      <c r="K22" s="14"/>
    </row>
    <row r="23" spans="1:11" ht="22.15" customHeight="1" x14ac:dyDescent="0.25">
      <c r="A23" s="89" t="s">
        <v>27</v>
      </c>
      <c r="B23" s="89" t="s">
        <v>28</v>
      </c>
      <c r="C23" s="89" t="s">
        <v>29</v>
      </c>
      <c r="D23" s="89" t="s">
        <v>30</v>
      </c>
      <c r="E23" s="89" t="s">
        <v>31</v>
      </c>
      <c r="F23" s="89" t="s">
        <v>32</v>
      </c>
      <c r="G23" s="88" t="s">
        <v>33</v>
      </c>
      <c r="H23" s="85"/>
      <c r="I23" s="88" t="s">
        <v>33</v>
      </c>
      <c r="J23" s="85"/>
      <c r="K23" s="89" t="s">
        <v>34</v>
      </c>
    </row>
    <row r="24" spans="1:11" ht="23.45" customHeight="1" x14ac:dyDescent="0.25">
      <c r="A24" s="90"/>
      <c r="B24" s="90"/>
      <c r="C24" s="90"/>
      <c r="D24" s="94"/>
      <c r="E24" s="90"/>
      <c r="F24" s="90"/>
      <c r="G24" s="88" t="s">
        <v>35</v>
      </c>
      <c r="H24" s="85"/>
      <c r="I24" s="88" t="s">
        <v>36</v>
      </c>
      <c r="J24" s="85"/>
      <c r="K24" s="90"/>
    </row>
    <row r="25" spans="1:11" ht="16.5" x14ac:dyDescent="0.25">
      <c r="A25" s="91"/>
      <c r="B25" s="91"/>
      <c r="C25" s="91"/>
      <c r="D25" s="95"/>
      <c r="E25" s="91"/>
      <c r="F25" s="91"/>
      <c r="G25" s="16" t="s">
        <v>37</v>
      </c>
      <c r="H25" s="16" t="s">
        <v>38</v>
      </c>
      <c r="I25" s="16" t="s">
        <v>37</v>
      </c>
      <c r="J25" s="16" t="s">
        <v>38</v>
      </c>
      <c r="K25" s="91"/>
    </row>
    <row r="26" spans="1:11" ht="30" customHeight="1" x14ac:dyDescent="0.25">
      <c r="A26" s="87" t="s">
        <v>39</v>
      </c>
      <c r="B26" s="84"/>
      <c r="C26" s="84"/>
      <c r="D26" s="84"/>
      <c r="E26" s="84"/>
      <c r="F26" s="84"/>
      <c r="G26" s="84"/>
      <c r="H26" s="84"/>
      <c r="I26" s="84"/>
      <c r="J26" s="84"/>
      <c r="K26" s="85"/>
    </row>
    <row r="27" spans="1:11" ht="60" customHeight="1" x14ac:dyDescent="0.25">
      <c r="A27" s="2" t="s">
        <v>1997</v>
      </c>
      <c r="B27" s="17" t="s">
        <v>40</v>
      </c>
      <c r="C27" s="17" t="s">
        <v>41</v>
      </c>
      <c r="D27" s="2" t="s">
        <v>42</v>
      </c>
      <c r="E27" s="17" t="s">
        <v>43</v>
      </c>
      <c r="F27" s="1" t="s">
        <v>44</v>
      </c>
      <c r="G27" s="31" t="s">
        <v>45</v>
      </c>
      <c r="H27" s="11">
        <v>46114</v>
      </c>
      <c r="I27" s="17"/>
      <c r="J27" s="17"/>
      <c r="K27" s="17"/>
    </row>
    <row r="28" spans="1:11" ht="60" customHeight="1" x14ac:dyDescent="0.25">
      <c r="A28" s="2" t="s">
        <v>1998</v>
      </c>
      <c r="B28" s="17" t="s">
        <v>46</v>
      </c>
      <c r="C28" s="17" t="s">
        <v>47</v>
      </c>
      <c r="D28" s="2" t="s">
        <v>48</v>
      </c>
      <c r="E28" s="17" t="s">
        <v>49</v>
      </c>
      <c r="F28" s="17" t="s">
        <v>50</v>
      </c>
      <c r="G28" s="31" t="s">
        <v>45</v>
      </c>
      <c r="H28" s="11">
        <v>46114</v>
      </c>
      <c r="I28" s="17"/>
      <c r="J28" s="17"/>
      <c r="K28" s="17"/>
    </row>
    <row r="29" spans="1:11" ht="60" customHeight="1" x14ac:dyDescent="0.25">
      <c r="A29" s="2" t="s">
        <v>1999</v>
      </c>
      <c r="B29" s="17" t="s">
        <v>51</v>
      </c>
      <c r="C29" s="17" t="s">
        <v>52</v>
      </c>
      <c r="D29" s="2" t="s">
        <v>48</v>
      </c>
      <c r="E29" s="17" t="s">
        <v>53</v>
      </c>
      <c r="F29" s="17" t="s">
        <v>54</v>
      </c>
      <c r="G29" s="31" t="s">
        <v>45</v>
      </c>
      <c r="H29" s="11">
        <v>46114</v>
      </c>
      <c r="I29" s="17"/>
      <c r="J29" s="17"/>
      <c r="K29" s="17"/>
    </row>
    <row r="30" spans="1:11" ht="60" customHeight="1" x14ac:dyDescent="0.25">
      <c r="A30" s="2" t="s">
        <v>2000</v>
      </c>
      <c r="B30" s="17" t="s">
        <v>55</v>
      </c>
      <c r="C30" s="17" t="s">
        <v>56</v>
      </c>
      <c r="D30" s="2" t="s">
        <v>57</v>
      </c>
      <c r="E30" s="17" t="s">
        <v>58</v>
      </c>
      <c r="F30" s="17" t="s">
        <v>59</v>
      </c>
      <c r="G30" s="31" t="s">
        <v>45</v>
      </c>
      <c r="H30" s="11">
        <v>46114</v>
      </c>
      <c r="I30" s="17"/>
      <c r="J30" s="17"/>
      <c r="K30" s="17"/>
    </row>
    <row r="31" spans="1:11" ht="60" customHeight="1" x14ac:dyDescent="0.25">
      <c r="A31" s="2" t="s">
        <v>2001</v>
      </c>
      <c r="B31" s="17" t="s">
        <v>60</v>
      </c>
      <c r="C31" s="17" t="s">
        <v>61</v>
      </c>
      <c r="D31" s="2" t="s">
        <v>62</v>
      </c>
      <c r="E31" s="17" t="s">
        <v>63</v>
      </c>
      <c r="F31" s="17" t="s">
        <v>64</v>
      </c>
      <c r="G31" s="31" t="s">
        <v>45</v>
      </c>
      <c r="H31" s="11">
        <v>46114</v>
      </c>
      <c r="I31" s="17"/>
      <c r="J31" s="17"/>
      <c r="K31" s="17"/>
    </row>
    <row r="32" spans="1:11" ht="60" customHeight="1" x14ac:dyDescent="0.25">
      <c r="A32" s="2" t="s">
        <v>2002</v>
      </c>
      <c r="B32" s="17" t="s">
        <v>65</v>
      </c>
      <c r="C32" s="17" t="s">
        <v>66</v>
      </c>
      <c r="D32" s="2" t="s">
        <v>62</v>
      </c>
      <c r="E32" s="17" t="s">
        <v>67</v>
      </c>
      <c r="F32" s="1" t="s">
        <v>68</v>
      </c>
      <c r="G32" s="31" t="s">
        <v>45</v>
      </c>
      <c r="H32" s="11">
        <v>46114</v>
      </c>
      <c r="I32" s="17"/>
      <c r="J32" s="17"/>
      <c r="K32" s="17"/>
    </row>
    <row r="33" spans="1:11" ht="60" customHeight="1" x14ac:dyDescent="0.25">
      <c r="A33" s="2" t="s">
        <v>2003</v>
      </c>
      <c r="B33" s="17" t="s">
        <v>69</v>
      </c>
      <c r="C33" s="17" t="s">
        <v>70</v>
      </c>
      <c r="D33" s="2" t="s">
        <v>62</v>
      </c>
      <c r="E33" s="17" t="s">
        <v>71</v>
      </c>
      <c r="F33" s="1" t="s">
        <v>72</v>
      </c>
      <c r="G33" s="31" t="s">
        <v>45</v>
      </c>
      <c r="H33" s="11">
        <v>46114</v>
      </c>
      <c r="I33" s="17"/>
      <c r="J33" s="17"/>
      <c r="K33" s="17"/>
    </row>
    <row r="34" spans="1:11" ht="60" customHeight="1" x14ac:dyDescent="0.25">
      <c r="A34" s="2" t="s">
        <v>2004</v>
      </c>
      <c r="B34" s="17" t="s">
        <v>73</v>
      </c>
      <c r="C34" s="17" t="s">
        <v>74</v>
      </c>
      <c r="D34" s="2" t="s">
        <v>62</v>
      </c>
      <c r="E34" s="17" t="s">
        <v>75</v>
      </c>
      <c r="F34" s="1" t="s">
        <v>76</v>
      </c>
      <c r="G34" s="31" t="s">
        <v>45</v>
      </c>
      <c r="H34" s="11">
        <v>46114</v>
      </c>
      <c r="I34" s="17"/>
      <c r="J34" s="17"/>
      <c r="K34" s="17"/>
    </row>
    <row r="35" spans="1:11" ht="60" customHeight="1" x14ac:dyDescent="0.25">
      <c r="A35" s="2" t="s">
        <v>2005</v>
      </c>
      <c r="B35" s="17" t="s">
        <v>77</v>
      </c>
      <c r="C35" s="17" t="s">
        <v>74</v>
      </c>
      <c r="D35" s="2" t="s">
        <v>62</v>
      </c>
      <c r="E35" s="17" t="s">
        <v>78</v>
      </c>
      <c r="F35" s="1" t="s">
        <v>79</v>
      </c>
      <c r="G35" s="31" t="s">
        <v>45</v>
      </c>
      <c r="H35" s="11">
        <v>46114</v>
      </c>
      <c r="I35" s="17"/>
      <c r="J35" s="17"/>
      <c r="K35" s="17"/>
    </row>
    <row r="36" spans="1:11" ht="60" customHeight="1" x14ac:dyDescent="0.25">
      <c r="A36" s="2" t="s">
        <v>2006</v>
      </c>
      <c r="B36" s="17" t="s">
        <v>80</v>
      </c>
      <c r="C36" s="17" t="s">
        <v>81</v>
      </c>
      <c r="D36" s="2" t="s">
        <v>82</v>
      </c>
      <c r="E36" s="17" t="s">
        <v>83</v>
      </c>
      <c r="F36" s="1" t="s">
        <v>84</v>
      </c>
      <c r="G36" s="31" t="s">
        <v>45</v>
      </c>
      <c r="H36" s="11">
        <v>46114</v>
      </c>
      <c r="I36" s="17"/>
      <c r="J36" s="17"/>
      <c r="K36" s="17"/>
    </row>
    <row r="37" spans="1:11" ht="60" customHeight="1" x14ac:dyDescent="0.25">
      <c r="A37" s="2" t="s">
        <v>2007</v>
      </c>
      <c r="B37" s="17" t="s">
        <v>85</v>
      </c>
      <c r="C37" s="17" t="s">
        <v>81</v>
      </c>
      <c r="D37" s="2" t="s">
        <v>82</v>
      </c>
      <c r="E37" s="17" t="s">
        <v>86</v>
      </c>
      <c r="F37" s="1" t="s">
        <v>87</v>
      </c>
      <c r="G37" s="31" t="s">
        <v>45</v>
      </c>
      <c r="H37" s="11">
        <v>46114</v>
      </c>
      <c r="I37" s="17"/>
      <c r="J37" s="17"/>
      <c r="K37" s="17"/>
    </row>
    <row r="38" spans="1:11" ht="60" customHeight="1" x14ac:dyDescent="0.25">
      <c r="A38" s="2" t="s">
        <v>2008</v>
      </c>
      <c r="B38" s="17" t="s">
        <v>88</v>
      </c>
      <c r="C38" s="17" t="s">
        <v>89</v>
      </c>
      <c r="D38" s="2" t="s">
        <v>82</v>
      </c>
      <c r="E38" s="17" t="s">
        <v>90</v>
      </c>
      <c r="F38" s="1" t="s">
        <v>91</v>
      </c>
      <c r="G38" s="31" t="s">
        <v>45</v>
      </c>
      <c r="H38" s="11">
        <v>46114</v>
      </c>
      <c r="I38" s="17"/>
      <c r="J38" s="17"/>
      <c r="K38" s="17"/>
    </row>
    <row r="39" spans="1:11" ht="60" customHeight="1" x14ac:dyDescent="0.25">
      <c r="A39" s="2" t="s">
        <v>2009</v>
      </c>
      <c r="B39" s="17" t="s">
        <v>92</v>
      </c>
      <c r="C39" s="17" t="s">
        <v>93</v>
      </c>
      <c r="D39" s="2" t="s">
        <v>62</v>
      </c>
      <c r="E39" s="17" t="s">
        <v>94</v>
      </c>
      <c r="F39" s="1" t="s">
        <v>95</v>
      </c>
      <c r="G39" s="31" t="s">
        <v>45</v>
      </c>
      <c r="H39" s="11">
        <v>46114</v>
      </c>
      <c r="I39" s="17"/>
      <c r="J39" s="17"/>
      <c r="K39" s="17"/>
    </row>
    <row r="40" spans="1:11" ht="60" customHeight="1" x14ac:dyDescent="0.25">
      <c r="A40" s="2" t="s">
        <v>2010</v>
      </c>
      <c r="B40" s="17" t="s">
        <v>96</v>
      </c>
      <c r="C40" s="17" t="s">
        <v>97</v>
      </c>
      <c r="D40" s="2" t="s">
        <v>62</v>
      </c>
      <c r="E40" s="17" t="s">
        <v>98</v>
      </c>
      <c r="F40" s="1" t="s">
        <v>99</v>
      </c>
      <c r="G40" s="31" t="s">
        <v>45</v>
      </c>
      <c r="H40" s="11">
        <v>46114</v>
      </c>
      <c r="I40" s="17"/>
      <c r="J40" s="17"/>
      <c r="K40" s="17"/>
    </row>
    <row r="41" spans="1:11" ht="60" customHeight="1" x14ac:dyDescent="0.25">
      <c r="A41" s="2" t="s">
        <v>2011</v>
      </c>
      <c r="B41" s="17" t="s">
        <v>100</v>
      </c>
      <c r="C41" s="17" t="s">
        <v>101</v>
      </c>
      <c r="D41" s="2" t="s">
        <v>62</v>
      </c>
      <c r="E41" s="17" t="s">
        <v>102</v>
      </c>
      <c r="F41" s="17" t="s">
        <v>103</v>
      </c>
      <c r="G41" s="31" t="s">
        <v>45</v>
      </c>
      <c r="H41" s="11">
        <v>46114</v>
      </c>
      <c r="I41" s="17"/>
      <c r="J41" s="17"/>
      <c r="K41" s="17"/>
    </row>
    <row r="42" spans="1:11" ht="60" customHeight="1" x14ac:dyDescent="0.25">
      <c r="A42" s="2" t="s">
        <v>2012</v>
      </c>
      <c r="B42" s="17" t="s">
        <v>104</v>
      </c>
      <c r="C42" s="17" t="s">
        <v>105</v>
      </c>
      <c r="D42" s="2" t="s">
        <v>62</v>
      </c>
      <c r="E42" s="17" t="s">
        <v>106</v>
      </c>
      <c r="F42" s="17" t="s">
        <v>107</v>
      </c>
      <c r="G42" s="31" t="s">
        <v>45</v>
      </c>
      <c r="H42" s="11">
        <v>46114</v>
      </c>
      <c r="I42" s="17"/>
      <c r="J42" s="17"/>
      <c r="K42" s="17"/>
    </row>
    <row r="43" spans="1:11" ht="28.9" customHeight="1" x14ac:dyDescent="0.25">
      <c r="A43" s="87" t="s">
        <v>108</v>
      </c>
      <c r="B43" s="84"/>
      <c r="C43" s="84"/>
      <c r="D43" s="84"/>
      <c r="E43" s="84"/>
      <c r="F43" s="84"/>
      <c r="G43" s="84"/>
      <c r="H43" s="84"/>
      <c r="I43" s="84"/>
      <c r="J43" s="84"/>
      <c r="K43" s="85"/>
    </row>
    <row r="44" spans="1:11" ht="79.900000000000006" customHeight="1" x14ac:dyDescent="0.25">
      <c r="A44" s="2" t="s">
        <v>2217</v>
      </c>
      <c r="B44" s="17" t="s">
        <v>109</v>
      </c>
      <c r="C44" s="17" t="s">
        <v>110</v>
      </c>
      <c r="D44" s="2" t="s">
        <v>111</v>
      </c>
      <c r="E44" s="17" t="s">
        <v>112</v>
      </c>
      <c r="F44" s="14" t="s">
        <v>113</v>
      </c>
      <c r="G44" s="43" t="s">
        <v>45</v>
      </c>
      <c r="H44" s="11">
        <v>46114</v>
      </c>
      <c r="I44" s="3"/>
      <c r="J44" s="17"/>
      <c r="K44" s="17"/>
    </row>
    <row r="45" spans="1:11" ht="79.900000000000006" customHeight="1" x14ac:dyDescent="0.25">
      <c r="A45" s="2" t="s">
        <v>2218</v>
      </c>
      <c r="B45" s="17" t="s">
        <v>114</v>
      </c>
      <c r="C45" s="17" t="s">
        <v>115</v>
      </c>
      <c r="D45" s="2" t="s">
        <v>116</v>
      </c>
      <c r="E45" s="17" t="s">
        <v>117</v>
      </c>
      <c r="F45" s="17" t="s">
        <v>118</v>
      </c>
      <c r="G45" s="43" t="s">
        <v>45</v>
      </c>
      <c r="H45" s="11">
        <v>46114</v>
      </c>
      <c r="I45" s="3"/>
      <c r="J45" s="17"/>
      <c r="K45" s="17"/>
    </row>
    <row r="46" spans="1:11" ht="79.900000000000006" customHeight="1" x14ac:dyDescent="0.25">
      <c r="A46" s="2" t="s">
        <v>2219</v>
      </c>
      <c r="B46" s="17" t="s">
        <v>119</v>
      </c>
      <c r="C46" s="17" t="s">
        <v>120</v>
      </c>
      <c r="D46" s="2" t="s">
        <v>121</v>
      </c>
      <c r="E46" s="17" t="s">
        <v>122</v>
      </c>
      <c r="F46" s="17" t="s">
        <v>123</v>
      </c>
      <c r="G46" s="43" t="s">
        <v>45</v>
      </c>
      <c r="H46" s="11">
        <v>46114</v>
      </c>
      <c r="I46" s="3"/>
      <c r="J46" s="17"/>
      <c r="K46" s="17"/>
    </row>
    <row r="47" spans="1:11" ht="79.900000000000006" customHeight="1" x14ac:dyDescent="0.25">
      <c r="A47" s="2" t="s">
        <v>2220</v>
      </c>
      <c r="B47" s="17" t="s">
        <v>124</v>
      </c>
      <c r="C47" s="17" t="s">
        <v>125</v>
      </c>
      <c r="D47" s="2" t="s">
        <v>126</v>
      </c>
      <c r="E47" s="17" t="s">
        <v>127</v>
      </c>
      <c r="F47" s="17" t="s">
        <v>128</v>
      </c>
      <c r="G47" s="43" t="s">
        <v>45</v>
      </c>
      <c r="H47" s="11">
        <v>46114</v>
      </c>
      <c r="I47" s="3"/>
      <c r="J47" s="17"/>
      <c r="K47" s="17"/>
    </row>
    <row r="48" spans="1:11" ht="79.900000000000006" customHeight="1" x14ac:dyDescent="0.25">
      <c r="A48" s="2" t="s">
        <v>2221</v>
      </c>
      <c r="B48" s="17" t="s">
        <v>129</v>
      </c>
      <c r="C48" s="17" t="s">
        <v>130</v>
      </c>
      <c r="D48" s="2" t="s">
        <v>126</v>
      </c>
      <c r="E48" s="17" t="s">
        <v>131</v>
      </c>
      <c r="F48" s="17" t="s">
        <v>132</v>
      </c>
      <c r="G48" s="43" t="s">
        <v>45</v>
      </c>
      <c r="H48" s="11">
        <v>46114</v>
      </c>
      <c r="I48" s="3"/>
      <c r="J48" s="17"/>
      <c r="K48" s="17"/>
    </row>
    <row r="49" spans="1:11" ht="79.900000000000006" customHeight="1" x14ac:dyDescent="0.25">
      <c r="A49" s="2" t="s">
        <v>2222</v>
      </c>
      <c r="B49" s="17" t="s">
        <v>133</v>
      </c>
      <c r="C49" s="17" t="s">
        <v>134</v>
      </c>
      <c r="D49" s="2" t="s">
        <v>126</v>
      </c>
      <c r="E49" s="17" t="s">
        <v>135</v>
      </c>
      <c r="F49" s="17" t="s">
        <v>136</v>
      </c>
      <c r="G49" s="43" t="s">
        <v>45</v>
      </c>
      <c r="H49" s="11">
        <v>46114</v>
      </c>
      <c r="I49" s="3"/>
      <c r="J49" s="17"/>
      <c r="K49" s="17"/>
    </row>
    <row r="50" spans="1:11" ht="79.900000000000006" customHeight="1" x14ac:dyDescent="0.25">
      <c r="A50" s="2" t="s">
        <v>2223</v>
      </c>
      <c r="B50" s="17" t="s">
        <v>137</v>
      </c>
      <c r="C50" s="17" t="s">
        <v>138</v>
      </c>
      <c r="D50" s="2" t="s">
        <v>126</v>
      </c>
      <c r="E50" s="17" t="s">
        <v>139</v>
      </c>
      <c r="F50" s="17" t="s">
        <v>140</v>
      </c>
      <c r="G50" s="43" t="s">
        <v>45</v>
      </c>
      <c r="H50" s="11">
        <v>46114</v>
      </c>
      <c r="I50" s="3"/>
      <c r="J50" s="17"/>
      <c r="K50" s="17"/>
    </row>
    <row r="51" spans="1:11" ht="79.900000000000006" customHeight="1" x14ac:dyDescent="0.25">
      <c r="A51" s="2" t="s">
        <v>2224</v>
      </c>
      <c r="B51" s="17" t="s">
        <v>141</v>
      </c>
      <c r="C51" s="17" t="s">
        <v>142</v>
      </c>
      <c r="D51" s="2" t="s">
        <v>126</v>
      </c>
      <c r="E51" s="17" t="s">
        <v>139</v>
      </c>
      <c r="F51" s="17" t="s">
        <v>140</v>
      </c>
      <c r="G51" s="43" t="s">
        <v>45</v>
      </c>
      <c r="H51" s="11">
        <v>46114</v>
      </c>
      <c r="I51" s="3"/>
      <c r="J51" s="17"/>
      <c r="K51" s="17"/>
    </row>
    <row r="52" spans="1:11" ht="79.900000000000006" customHeight="1" x14ac:dyDescent="0.25">
      <c r="A52" s="2" t="s">
        <v>2225</v>
      </c>
      <c r="B52" s="17" t="s">
        <v>143</v>
      </c>
      <c r="C52" s="17" t="s">
        <v>144</v>
      </c>
      <c r="D52" s="2" t="s">
        <v>126</v>
      </c>
      <c r="E52" s="17" t="s">
        <v>135</v>
      </c>
      <c r="F52" s="17" t="s">
        <v>145</v>
      </c>
      <c r="G52" s="43" t="s">
        <v>45</v>
      </c>
      <c r="H52" s="11">
        <v>46114</v>
      </c>
      <c r="I52" s="3"/>
      <c r="J52" s="17"/>
      <c r="K52" s="17"/>
    </row>
    <row r="53" spans="1:11" ht="79.900000000000006" customHeight="1" x14ac:dyDescent="0.25">
      <c r="A53" s="2" t="s">
        <v>2226</v>
      </c>
      <c r="B53" s="17" t="s">
        <v>146</v>
      </c>
      <c r="C53" s="17" t="s">
        <v>147</v>
      </c>
      <c r="D53" s="2" t="s">
        <v>126</v>
      </c>
      <c r="E53" s="17" t="s">
        <v>135</v>
      </c>
      <c r="F53" s="17" t="s">
        <v>148</v>
      </c>
      <c r="G53" s="43" t="s">
        <v>45</v>
      </c>
      <c r="H53" s="11">
        <v>46114</v>
      </c>
      <c r="I53" s="3"/>
      <c r="J53" s="17"/>
      <c r="K53" s="17"/>
    </row>
    <row r="54" spans="1:11" ht="79.900000000000006" customHeight="1" x14ac:dyDescent="0.25">
      <c r="A54" s="2" t="s">
        <v>2227</v>
      </c>
      <c r="B54" s="17" t="s">
        <v>149</v>
      </c>
      <c r="C54" s="17" t="s">
        <v>150</v>
      </c>
      <c r="D54" s="2" t="s">
        <v>126</v>
      </c>
      <c r="E54" s="17" t="s">
        <v>135</v>
      </c>
      <c r="F54" s="14" t="s">
        <v>151</v>
      </c>
      <c r="G54" s="43" t="s">
        <v>45</v>
      </c>
      <c r="H54" s="11">
        <v>46114</v>
      </c>
      <c r="I54" s="3"/>
      <c r="J54" s="17"/>
      <c r="K54" s="17"/>
    </row>
    <row r="55" spans="1:11" ht="79.900000000000006" customHeight="1" x14ac:dyDescent="0.25">
      <c r="A55" s="2" t="s">
        <v>2228</v>
      </c>
      <c r="B55" s="17" t="s">
        <v>152</v>
      </c>
      <c r="C55" s="17" t="s">
        <v>153</v>
      </c>
      <c r="D55" s="2" t="s">
        <v>126</v>
      </c>
      <c r="E55" s="17" t="s">
        <v>135</v>
      </c>
      <c r="F55" s="14" t="s">
        <v>154</v>
      </c>
      <c r="G55" s="43" t="s">
        <v>45</v>
      </c>
      <c r="H55" s="11">
        <v>46114</v>
      </c>
      <c r="I55" s="3"/>
      <c r="J55" s="17"/>
      <c r="K55" s="17"/>
    </row>
    <row r="56" spans="1:11" ht="79.900000000000006" customHeight="1" x14ac:dyDescent="0.25">
      <c r="A56" s="2" t="s">
        <v>2229</v>
      </c>
      <c r="B56" s="17" t="s">
        <v>155</v>
      </c>
      <c r="C56" s="17" t="s">
        <v>156</v>
      </c>
      <c r="D56" s="2" t="s">
        <v>126</v>
      </c>
      <c r="E56" s="17" t="s">
        <v>157</v>
      </c>
      <c r="F56" s="17" t="s">
        <v>158</v>
      </c>
      <c r="G56" s="43" t="s">
        <v>45</v>
      </c>
      <c r="H56" s="11">
        <v>46114</v>
      </c>
      <c r="I56" s="3"/>
      <c r="J56" s="17"/>
      <c r="K56" s="17"/>
    </row>
    <row r="57" spans="1:11" ht="79.900000000000006" customHeight="1" x14ac:dyDescent="0.25">
      <c r="A57" s="2" t="s">
        <v>2230</v>
      </c>
      <c r="B57" s="17" t="s">
        <v>159</v>
      </c>
      <c r="C57" s="17" t="s">
        <v>160</v>
      </c>
      <c r="D57" s="2" t="s">
        <v>126</v>
      </c>
      <c r="E57" s="17" t="s">
        <v>157</v>
      </c>
      <c r="F57" s="17" t="s">
        <v>161</v>
      </c>
      <c r="G57" s="43" t="s">
        <v>45</v>
      </c>
      <c r="H57" s="11">
        <v>46114</v>
      </c>
      <c r="I57" s="3"/>
      <c r="J57" s="17"/>
      <c r="K57" s="17"/>
    </row>
    <row r="58" spans="1:11" ht="79.900000000000006" customHeight="1" x14ac:dyDescent="0.25">
      <c r="A58" s="2" t="s">
        <v>2231</v>
      </c>
      <c r="B58" s="17" t="s">
        <v>162</v>
      </c>
      <c r="C58" s="17" t="s">
        <v>163</v>
      </c>
      <c r="D58" s="2" t="s">
        <v>126</v>
      </c>
      <c r="E58" s="17" t="s">
        <v>127</v>
      </c>
      <c r="F58" s="17" t="s">
        <v>164</v>
      </c>
      <c r="G58" s="43" t="s">
        <v>45</v>
      </c>
      <c r="H58" s="11">
        <v>46114</v>
      </c>
      <c r="I58" s="3"/>
      <c r="J58" s="17"/>
      <c r="K58" s="17"/>
    </row>
    <row r="59" spans="1:11" ht="79.900000000000006" customHeight="1" x14ac:dyDescent="0.25">
      <c r="A59" s="2" t="s">
        <v>2232</v>
      </c>
      <c r="B59" s="17" t="s">
        <v>165</v>
      </c>
      <c r="C59" s="17" t="s">
        <v>166</v>
      </c>
      <c r="D59" s="2" t="s">
        <v>167</v>
      </c>
      <c r="E59" s="17" t="s">
        <v>168</v>
      </c>
      <c r="F59" s="17" t="s">
        <v>169</v>
      </c>
      <c r="G59" s="43" t="s">
        <v>45</v>
      </c>
      <c r="H59" s="11">
        <v>46114</v>
      </c>
      <c r="I59" s="3"/>
      <c r="J59" s="17"/>
      <c r="K59" s="17"/>
    </row>
    <row r="60" spans="1:11" ht="79.900000000000006" customHeight="1" x14ac:dyDescent="0.25">
      <c r="A60" s="2" t="s">
        <v>2233</v>
      </c>
      <c r="B60" s="17" t="s">
        <v>170</v>
      </c>
      <c r="C60" s="17" t="s">
        <v>171</v>
      </c>
      <c r="D60" s="2" t="s">
        <v>126</v>
      </c>
      <c r="E60" s="17" t="s">
        <v>172</v>
      </c>
      <c r="F60" s="17" t="s">
        <v>173</v>
      </c>
      <c r="G60" s="44" t="s">
        <v>174</v>
      </c>
      <c r="H60" s="11">
        <v>46114</v>
      </c>
      <c r="I60" s="43" t="s">
        <v>45</v>
      </c>
      <c r="J60" s="11">
        <v>46117</v>
      </c>
      <c r="K60" s="17"/>
    </row>
    <row r="61" spans="1:11" ht="79.900000000000006" customHeight="1" x14ac:dyDescent="0.25">
      <c r="A61" s="2" t="s">
        <v>2234</v>
      </c>
      <c r="B61" s="17" t="s">
        <v>175</v>
      </c>
      <c r="C61" s="17" t="s">
        <v>176</v>
      </c>
      <c r="D61" s="2" t="s">
        <v>126</v>
      </c>
      <c r="E61" s="17" t="s">
        <v>177</v>
      </c>
      <c r="F61" s="17" t="s">
        <v>178</v>
      </c>
      <c r="G61" s="43" t="s">
        <v>45</v>
      </c>
      <c r="H61" s="11">
        <v>46114</v>
      </c>
      <c r="I61" s="3"/>
      <c r="J61" s="17"/>
      <c r="K61" s="17"/>
    </row>
    <row r="62" spans="1:11" ht="79.900000000000006" customHeight="1" x14ac:dyDescent="0.25">
      <c r="A62" s="2" t="s">
        <v>2235</v>
      </c>
      <c r="B62" s="17" t="s">
        <v>179</v>
      </c>
      <c r="C62" s="17" t="s">
        <v>180</v>
      </c>
      <c r="D62" s="2" t="s">
        <v>126</v>
      </c>
      <c r="E62" s="17" t="s">
        <v>181</v>
      </c>
      <c r="F62" s="17" t="s">
        <v>182</v>
      </c>
      <c r="G62" s="43" t="s">
        <v>45</v>
      </c>
      <c r="H62" s="11">
        <v>46114</v>
      </c>
      <c r="I62" s="3"/>
      <c r="J62" s="17"/>
      <c r="K62" s="17"/>
    </row>
    <row r="63" spans="1:11" ht="79.900000000000006" customHeight="1" x14ac:dyDescent="0.25">
      <c r="A63" s="2" t="s">
        <v>2236</v>
      </c>
      <c r="B63" s="17" t="s">
        <v>183</v>
      </c>
      <c r="C63" s="17" t="s">
        <v>184</v>
      </c>
      <c r="D63" s="2" t="s">
        <v>126</v>
      </c>
      <c r="E63" s="17" t="s">
        <v>185</v>
      </c>
      <c r="F63" s="17" t="s">
        <v>186</v>
      </c>
      <c r="G63" s="43" t="s">
        <v>45</v>
      </c>
      <c r="H63" s="11">
        <v>46114</v>
      </c>
      <c r="I63" s="3"/>
      <c r="J63" s="17"/>
      <c r="K63" s="17"/>
    </row>
    <row r="64" spans="1:11" ht="79.900000000000006" customHeight="1" x14ac:dyDescent="0.25">
      <c r="A64" s="2" t="s">
        <v>2237</v>
      </c>
      <c r="B64" s="17" t="s">
        <v>187</v>
      </c>
      <c r="C64" s="17" t="s">
        <v>188</v>
      </c>
      <c r="D64" s="2" t="s">
        <v>126</v>
      </c>
      <c r="E64" s="17" t="s">
        <v>189</v>
      </c>
      <c r="F64" s="17" t="s">
        <v>190</v>
      </c>
      <c r="G64" s="43" t="s">
        <v>45</v>
      </c>
      <c r="H64" s="11">
        <v>46114</v>
      </c>
      <c r="I64" s="3"/>
      <c r="J64" s="17"/>
      <c r="K64" s="17"/>
    </row>
    <row r="65" spans="1:11" ht="79.900000000000006" customHeight="1" x14ac:dyDescent="0.25">
      <c r="A65" s="2" t="s">
        <v>2238</v>
      </c>
      <c r="B65" s="17" t="s">
        <v>191</v>
      </c>
      <c r="C65" s="17" t="s">
        <v>192</v>
      </c>
      <c r="D65" s="2" t="s">
        <v>126</v>
      </c>
      <c r="E65" s="17" t="s">
        <v>193</v>
      </c>
      <c r="F65" s="17" t="s">
        <v>194</v>
      </c>
      <c r="G65" s="43" t="s">
        <v>45</v>
      </c>
      <c r="H65" s="11">
        <v>46114</v>
      </c>
      <c r="I65" s="3"/>
      <c r="J65" s="17"/>
      <c r="K65" s="17"/>
    </row>
    <row r="66" spans="1:11" ht="16.5" x14ac:dyDescent="0.25">
      <c r="A66" s="87" t="s">
        <v>195</v>
      </c>
      <c r="B66" s="84"/>
      <c r="C66" s="84"/>
      <c r="D66" s="84"/>
      <c r="E66" s="84"/>
      <c r="F66" s="84"/>
      <c r="G66" s="84"/>
      <c r="H66" s="84"/>
      <c r="I66" s="84"/>
      <c r="J66" s="84"/>
      <c r="K66" s="85"/>
    </row>
    <row r="67" spans="1:11" ht="79.900000000000006" customHeight="1" x14ac:dyDescent="0.25">
      <c r="A67" s="2" t="s">
        <v>2239</v>
      </c>
      <c r="B67" s="17" t="s">
        <v>196</v>
      </c>
      <c r="C67" s="17" t="s">
        <v>197</v>
      </c>
      <c r="D67" s="2" t="s">
        <v>198</v>
      </c>
      <c r="E67" s="17" t="s">
        <v>199</v>
      </c>
      <c r="F67" s="17" t="s">
        <v>200</v>
      </c>
      <c r="G67" s="43" t="s">
        <v>45</v>
      </c>
      <c r="H67" s="11">
        <v>46114</v>
      </c>
      <c r="I67" s="3"/>
      <c r="J67" s="17"/>
      <c r="K67" s="17"/>
    </row>
    <row r="68" spans="1:11" ht="79.900000000000006" customHeight="1" x14ac:dyDescent="0.25">
      <c r="A68" s="2" t="s">
        <v>2240</v>
      </c>
      <c r="B68" s="17" t="s">
        <v>201</v>
      </c>
      <c r="C68" s="17" t="s">
        <v>202</v>
      </c>
      <c r="D68" s="2" t="s">
        <v>198</v>
      </c>
      <c r="E68" s="17" t="s">
        <v>193</v>
      </c>
      <c r="F68" s="17" t="s">
        <v>203</v>
      </c>
      <c r="G68" s="43" t="s">
        <v>45</v>
      </c>
      <c r="H68" s="11">
        <v>46114</v>
      </c>
      <c r="I68" s="3"/>
      <c r="J68" s="17"/>
      <c r="K68" s="17"/>
    </row>
    <row r="69" spans="1:11" ht="79.900000000000006" customHeight="1" x14ac:dyDescent="0.25">
      <c r="A69" s="2" t="s">
        <v>2241</v>
      </c>
      <c r="B69" s="17" t="s">
        <v>204</v>
      </c>
      <c r="C69" s="17" t="s">
        <v>205</v>
      </c>
      <c r="D69" s="2" t="s">
        <v>198</v>
      </c>
      <c r="E69" s="17" t="s">
        <v>206</v>
      </c>
      <c r="F69" s="17" t="s">
        <v>207</v>
      </c>
      <c r="G69" s="43" t="s">
        <v>45</v>
      </c>
      <c r="H69" s="11">
        <v>46114</v>
      </c>
      <c r="I69" s="3"/>
      <c r="J69" s="17"/>
      <c r="K69" s="17"/>
    </row>
    <row r="70" spans="1:11" ht="79.900000000000006" customHeight="1" x14ac:dyDescent="0.25">
      <c r="A70" s="2" t="s">
        <v>2242</v>
      </c>
      <c r="B70" s="17" t="s">
        <v>208</v>
      </c>
      <c r="C70" s="17" t="s">
        <v>209</v>
      </c>
      <c r="D70" s="2" t="s">
        <v>198</v>
      </c>
      <c r="E70" s="17" t="s">
        <v>210</v>
      </c>
      <c r="F70" s="17" t="s">
        <v>211</v>
      </c>
      <c r="G70" s="43" t="s">
        <v>45</v>
      </c>
      <c r="H70" s="11">
        <v>46114</v>
      </c>
      <c r="I70" s="3"/>
      <c r="J70" s="17"/>
      <c r="K70" s="17"/>
    </row>
    <row r="71" spans="1:11" ht="79.900000000000006" customHeight="1" x14ac:dyDescent="0.25">
      <c r="A71" s="2" t="s">
        <v>2243</v>
      </c>
      <c r="B71" s="17" t="s">
        <v>212</v>
      </c>
      <c r="C71" s="17" t="s">
        <v>213</v>
      </c>
      <c r="D71" s="2" t="s">
        <v>214</v>
      </c>
      <c r="E71" s="17" t="s">
        <v>215</v>
      </c>
      <c r="F71" s="17" t="s">
        <v>216</v>
      </c>
      <c r="G71" s="43" t="s">
        <v>45</v>
      </c>
      <c r="H71" s="11">
        <v>46114</v>
      </c>
      <c r="I71" s="3"/>
      <c r="J71" s="17"/>
      <c r="K71" s="17"/>
    </row>
    <row r="72" spans="1:11" ht="79.900000000000006" customHeight="1" x14ac:dyDescent="0.25">
      <c r="A72" s="2" t="s">
        <v>2244</v>
      </c>
      <c r="B72" s="17" t="s">
        <v>217</v>
      </c>
      <c r="C72" s="17" t="s">
        <v>218</v>
      </c>
      <c r="D72" s="2" t="s">
        <v>126</v>
      </c>
      <c r="E72" s="17" t="s">
        <v>185</v>
      </c>
      <c r="F72" s="17" t="s">
        <v>219</v>
      </c>
      <c r="G72" s="43" t="s">
        <v>45</v>
      </c>
      <c r="H72" s="11">
        <v>46114</v>
      </c>
      <c r="I72" s="3"/>
      <c r="J72" s="17"/>
      <c r="K72" s="17"/>
    </row>
    <row r="73" spans="1:11" ht="16.5" x14ac:dyDescent="0.25">
      <c r="A73" s="45"/>
      <c r="B73" s="45"/>
      <c r="C73" s="45"/>
      <c r="D73" s="68"/>
      <c r="E73" s="45"/>
      <c r="F73" s="45"/>
      <c r="G73" s="45"/>
      <c r="H73" s="45"/>
      <c r="I73" s="45"/>
      <c r="J73" s="45"/>
      <c r="K73" s="45"/>
    </row>
    <row r="74" spans="1:11" ht="16.5" x14ac:dyDescent="0.25">
      <c r="A74" s="45"/>
      <c r="B74" s="45"/>
      <c r="C74" s="45"/>
      <c r="D74" s="68"/>
      <c r="E74" s="45"/>
      <c r="F74" s="45"/>
      <c r="G74" s="45"/>
      <c r="H74" s="45"/>
      <c r="I74" s="45"/>
      <c r="J74" s="45"/>
      <c r="K74" s="45"/>
    </row>
    <row r="75" spans="1:11" ht="16.5" x14ac:dyDescent="0.25">
      <c r="A75" s="45"/>
      <c r="B75" s="45"/>
      <c r="C75" s="45"/>
      <c r="D75" s="68"/>
      <c r="E75" s="45"/>
    </row>
    <row r="76" spans="1:11" ht="16.5" x14ac:dyDescent="0.25">
      <c r="A76" s="45"/>
      <c r="B76" s="45"/>
      <c r="C76" s="45"/>
      <c r="D76" s="68"/>
      <c r="E76" s="45"/>
    </row>
    <row r="77" spans="1:11" ht="16.5" x14ac:dyDescent="0.25">
      <c r="A77" s="45"/>
      <c r="B77" s="45"/>
      <c r="C77" s="45"/>
      <c r="D77" s="68"/>
      <c r="E77" s="45"/>
    </row>
    <row r="78" spans="1:11" ht="16.5" x14ac:dyDescent="0.25">
      <c r="A78" s="45"/>
      <c r="B78" s="45"/>
      <c r="C78" s="45"/>
      <c r="D78" s="68"/>
      <c r="E78" s="45"/>
    </row>
    <row r="79" spans="1:11" ht="16.5" x14ac:dyDescent="0.25">
      <c r="A79" s="45"/>
      <c r="B79" s="45"/>
      <c r="C79" s="45"/>
      <c r="D79" s="68"/>
      <c r="E79" s="45"/>
    </row>
    <row r="80" spans="1:11" ht="16.5" x14ac:dyDescent="0.25">
      <c r="A80" s="45"/>
      <c r="B80" s="45"/>
      <c r="C80" s="45"/>
      <c r="D80" s="68"/>
      <c r="E80" s="45"/>
    </row>
    <row r="81" spans="1:11" ht="16.5" x14ac:dyDescent="0.25">
      <c r="A81" s="45"/>
      <c r="B81" s="45"/>
      <c r="C81" s="45"/>
      <c r="D81" s="68"/>
      <c r="E81" s="45"/>
    </row>
    <row r="82" spans="1:11" ht="16.5" x14ac:dyDescent="0.25">
      <c r="A82" s="45"/>
      <c r="B82" s="45"/>
      <c r="C82" s="45"/>
      <c r="D82" s="68"/>
      <c r="E82" s="45"/>
    </row>
    <row r="83" spans="1:11" ht="16.5" x14ac:dyDescent="0.25">
      <c r="A83" s="45"/>
      <c r="B83" s="45"/>
      <c r="C83" s="45"/>
      <c r="D83" s="68"/>
      <c r="E83" s="45"/>
    </row>
    <row r="84" spans="1:11" ht="16.5" x14ac:dyDescent="0.25">
      <c r="A84" s="45"/>
      <c r="B84" s="45"/>
      <c r="C84" s="45"/>
      <c r="D84" s="68"/>
      <c r="E84" s="45"/>
    </row>
    <row r="85" spans="1:11" ht="16.5" x14ac:dyDescent="0.25">
      <c r="A85" s="45"/>
      <c r="B85" s="45"/>
      <c r="C85" s="45"/>
      <c r="D85" s="68"/>
      <c r="E85" s="45"/>
    </row>
    <row r="86" spans="1:11" ht="16.5" x14ac:dyDescent="0.25">
      <c r="A86" s="45"/>
      <c r="B86" s="45"/>
      <c r="C86" s="45"/>
      <c r="D86" s="68"/>
      <c r="E86" s="45"/>
      <c r="F86" s="45"/>
      <c r="G86" s="45"/>
      <c r="H86" s="45"/>
      <c r="I86" s="45"/>
      <c r="J86" s="45"/>
      <c r="K86" s="45"/>
    </row>
    <row r="87" spans="1:11" ht="16.5" x14ac:dyDescent="0.25">
      <c r="A87" s="45"/>
      <c r="B87" s="45"/>
      <c r="C87" s="45"/>
      <c r="D87" s="68"/>
      <c r="E87" s="45"/>
      <c r="F87" s="45"/>
      <c r="G87" s="45"/>
      <c r="H87" s="45"/>
      <c r="I87" s="45"/>
      <c r="J87" s="45"/>
      <c r="K87" s="45"/>
    </row>
    <row r="88" spans="1:11" ht="16.5" x14ac:dyDescent="0.25">
      <c r="A88" s="45"/>
      <c r="B88" s="45"/>
      <c r="C88" s="45"/>
      <c r="D88" s="68"/>
      <c r="E88" s="45"/>
      <c r="F88" s="45"/>
      <c r="G88" s="45"/>
      <c r="H88" s="45"/>
      <c r="I88" s="45"/>
      <c r="J88" s="45"/>
      <c r="K88" s="45"/>
    </row>
    <row r="89" spans="1:11" ht="16.5" x14ac:dyDescent="0.25">
      <c r="A89" s="45"/>
      <c r="B89" s="45"/>
      <c r="C89" s="45"/>
      <c r="D89" s="68"/>
      <c r="E89" s="45"/>
      <c r="F89" s="45"/>
      <c r="G89" s="45"/>
      <c r="H89" s="45"/>
      <c r="I89" s="45"/>
      <c r="J89" s="45"/>
      <c r="K89" s="45"/>
    </row>
    <row r="90" spans="1:11" ht="16.5" x14ac:dyDescent="0.25">
      <c r="A90" s="45"/>
      <c r="B90" s="45"/>
      <c r="C90" s="45"/>
      <c r="D90" s="68"/>
      <c r="E90" s="45"/>
      <c r="F90" s="45"/>
      <c r="G90" s="45"/>
      <c r="H90" s="45"/>
      <c r="I90" s="45"/>
      <c r="J90" s="45"/>
      <c r="K90" s="45"/>
    </row>
    <row r="91" spans="1:11" ht="16.5" x14ac:dyDescent="0.25">
      <c r="A91" s="45"/>
      <c r="B91" s="45"/>
      <c r="C91" s="45"/>
      <c r="D91" s="68"/>
      <c r="E91" s="45"/>
      <c r="F91" s="45"/>
      <c r="G91" s="45"/>
      <c r="H91" s="45"/>
      <c r="I91" s="45"/>
      <c r="J91" s="45"/>
      <c r="K91" s="45"/>
    </row>
    <row r="92" spans="1:11" ht="16.5" x14ac:dyDescent="0.25">
      <c r="A92" s="45"/>
      <c r="B92" s="45"/>
      <c r="C92" s="45"/>
      <c r="D92" s="68"/>
      <c r="E92" s="45"/>
      <c r="F92" s="45"/>
      <c r="G92" s="45"/>
      <c r="H92" s="45"/>
      <c r="I92" s="45"/>
      <c r="J92" s="45"/>
      <c r="K92" s="45"/>
    </row>
    <row r="93" spans="1:11" ht="16.5" x14ac:dyDescent="0.25">
      <c r="A93" s="45"/>
      <c r="B93" s="45"/>
      <c r="C93" s="45"/>
      <c r="D93" s="68"/>
      <c r="E93" s="45"/>
      <c r="F93" s="45"/>
      <c r="G93" s="45"/>
      <c r="H93" s="45"/>
      <c r="I93" s="45"/>
      <c r="J93" s="45"/>
      <c r="K93" s="45"/>
    </row>
    <row r="94" spans="1:11" ht="16.5" x14ac:dyDescent="0.25">
      <c r="A94" s="45"/>
      <c r="B94" s="45"/>
      <c r="C94" s="45"/>
      <c r="D94" s="68"/>
      <c r="E94" s="45"/>
      <c r="F94" s="45"/>
      <c r="G94" s="45"/>
      <c r="H94" s="45"/>
      <c r="I94" s="45"/>
      <c r="J94" s="45"/>
      <c r="K94" s="45"/>
    </row>
    <row r="95" spans="1:11" ht="16.5" x14ac:dyDescent="0.25">
      <c r="A95" s="45"/>
      <c r="B95" s="45"/>
      <c r="C95" s="45"/>
      <c r="D95" s="68"/>
      <c r="E95" s="45"/>
      <c r="F95" s="45"/>
      <c r="G95" s="45"/>
      <c r="H95" s="45"/>
      <c r="I95" s="45"/>
      <c r="J95" s="45"/>
      <c r="K95" s="45"/>
    </row>
    <row r="96" spans="1:11" ht="16.5" x14ac:dyDescent="0.25">
      <c r="A96" s="45"/>
      <c r="B96" s="45"/>
      <c r="C96" s="45"/>
      <c r="D96" s="68"/>
      <c r="E96" s="45"/>
      <c r="F96" s="45"/>
      <c r="G96" s="45"/>
      <c r="H96" s="45"/>
      <c r="I96" s="45"/>
      <c r="J96" s="45"/>
      <c r="K96" s="45"/>
    </row>
    <row r="97" spans="1:11" ht="16.5" x14ac:dyDescent="0.25">
      <c r="A97" s="45"/>
      <c r="B97" s="45"/>
      <c r="C97" s="45"/>
      <c r="D97" s="68"/>
      <c r="E97" s="45"/>
      <c r="F97" s="45"/>
      <c r="G97" s="45"/>
      <c r="H97" s="45"/>
      <c r="I97" s="45"/>
      <c r="J97" s="45"/>
      <c r="K97" s="45"/>
    </row>
  </sheetData>
  <mergeCells count="17">
    <mergeCell ref="B1:F1"/>
    <mergeCell ref="B2:F2"/>
    <mergeCell ref="B3:F3"/>
    <mergeCell ref="A23:A25"/>
    <mergeCell ref="B23:B25"/>
    <mergeCell ref="C23:C25"/>
    <mergeCell ref="D23:D25"/>
    <mergeCell ref="E23:E25"/>
    <mergeCell ref="F23:F25"/>
    <mergeCell ref="A26:K26"/>
    <mergeCell ref="A43:K43"/>
    <mergeCell ref="A66:K66"/>
    <mergeCell ref="G23:H23"/>
    <mergeCell ref="I23:J23"/>
    <mergeCell ref="K23:K25"/>
    <mergeCell ref="G24:H24"/>
    <mergeCell ref="I24:J24"/>
  </mergeCells>
  <dataValidations disablePrompts="1" count="1">
    <dataValidation type="list" allowBlank="1" showErrorMessage="1" sqref="I67:I72 I27:I42 I44:I65 G44:G65 G27:G42 G67:G72">
      <formula1>"passed,failed,Block"</formula1>
    </dataValidation>
  </dataValidations>
  <pageMargins left="0.7" right="0.7" top="0.75" bottom="0.75" header="0.3" footer="0.3"/>
  <pageSetup orientation="portrait" r:id="rId1"/>
  <drawing r:id="rId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outlinePr summaryBelow="0" summaryRight="0"/>
  </sheetPr>
  <dimension ref="A1:Z109"/>
  <sheetViews>
    <sheetView topLeftCell="A19" zoomScale="72" zoomScaleNormal="55" workbookViewId="0">
      <selection activeCell="C34" sqref="C34"/>
    </sheetView>
  </sheetViews>
  <sheetFormatPr defaultColWidth="12.7109375" defaultRowHeight="15.75" customHeight="1" x14ac:dyDescent="0.25"/>
  <cols>
    <col min="1" max="1" width="18" style="23" customWidth="1"/>
    <col min="2" max="2" width="33.140625" style="23" customWidth="1"/>
    <col min="3" max="3" width="28.28515625" style="23" customWidth="1"/>
    <col min="4" max="4" width="27.85546875" style="23" customWidth="1"/>
    <col min="5" max="5" width="26.140625" style="23" customWidth="1"/>
    <col min="6" max="6" width="33.42578125" style="23" customWidth="1"/>
    <col min="7" max="7" width="14.42578125" style="23" customWidth="1"/>
    <col min="8" max="8" width="16.85546875" style="23" customWidth="1"/>
    <col min="9" max="9" width="12.7109375" style="23"/>
    <col min="10" max="10" width="16.140625" style="23" customWidth="1"/>
    <col min="11" max="16384" width="12.7109375" style="23"/>
  </cols>
  <sheetData>
    <row r="1" spans="1:13" ht="19.899999999999999" customHeight="1" x14ac:dyDescent="0.25">
      <c r="A1" s="25" t="s">
        <v>17</v>
      </c>
      <c r="B1" s="92" t="s">
        <v>2</v>
      </c>
      <c r="C1" s="96"/>
      <c r="D1" s="96"/>
      <c r="E1" s="96"/>
      <c r="F1" s="97"/>
      <c r="G1" s="32"/>
      <c r="H1" s="33"/>
      <c r="I1" s="32"/>
      <c r="J1" s="33"/>
      <c r="K1" s="33"/>
    </row>
    <row r="2" spans="1:13" ht="19.899999999999999" customHeight="1" x14ac:dyDescent="0.25">
      <c r="A2" s="25" t="s">
        <v>18</v>
      </c>
      <c r="B2" s="93" t="s">
        <v>8</v>
      </c>
      <c r="C2" s="96"/>
      <c r="D2" s="96"/>
      <c r="E2" s="96"/>
      <c r="F2" s="97"/>
      <c r="G2" s="32"/>
      <c r="H2" s="33"/>
      <c r="I2" s="32"/>
      <c r="J2" s="33"/>
      <c r="K2" s="33"/>
    </row>
    <row r="3" spans="1:13" ht="19.899999999999999" customHeight="1" x14ac:dyDescent="0.25">
      <c r="A3" s="25" t="s">
        <v>19</v>
      </c>
      <c r="B3" s="93" t="s">
        <v>1992</v>
      </c>
      <c r="C3" s="84"/>
      <c r="D3" s="84"/>
      <c r="E3" s="84"/>
      <c r="F3" s="85"/>
      <c r="G3" s="32"/>
      <c r="H3" s="33"/>
      <c r="I3" s="33"/>
      <c r="J3" s="32"/>
      <c r="K3" s="33"/>
      <c r="L3" s="33"/>
      <c r="M3" s="33"/>
    </row>
    <row r="4" spans="1:13" ht="19.899999999999999" customHeight="1" x14ac:dyDescent="0.25">
      <c r="A4" s="17"/>
      <c r="B4" s="16" t="s">
        <v>20</v>
      </c>
      <c r="C4" s="16" t="s">
        <v>21</v>
      </c>
      <c r="D4" s="16" t="s">
        <v>22</v>
      </c>
      <c r="E4" s="16" t="s">
        <v>23</v>
      </c>
      <c r="F4" s="16" t="s">
        <v>24</v>
      </c>
      <c r="G4" s="32"/>
      <c r="H4" s="33"/>
      <c r="I4" s="32"/>
      <c r="J4" s="33"/>
      <c r="K4" s="33"/>
    </row>
    <row r="5" spans="1:13" ht="19.899999999999999" customHeight="1" x14ac:dyDescent="0.25">
      <c r="A5" s="28" t="s">
        <v>25</v>
      </c>
      <c r="B5" s="29">
        <f>COUNTIF(G27:G1056,"passed")</f>
        <v>66</v>
      </c>
      <c r="C5" s="29">
        <f>COUNTIF(G27:G1056,"failed")</f>
        <v>0</v>
      </c>
      <c r="D5" s="29">
        <f>COUNTIF(H27:H1056,"untest")</f>
        <v>0</v>
      </c>
      <c r="E5" s="29">
        <f>COUNTIF(G27:G1056,"blocked")</f>
        <v>0</v>
      </c>
      <c r="F5" s="29">
        <f t="shared" ref="F5:F6" si="0">COUNTIF(A23:A1052, "*REG*")</f>
        <v>66</v>
      </c>
      <c r="G5" s="32"/>
      <c r="H5" s="33"/>
      <c r="I5" s="32"/>
      <c r="J5" s="33"/>
      <c r="K5" s="33"/>
    </row>
    <row r="6" spans="1:13" ht="19.899999999999999" customHeight="1" x14ac:dyDescent="0.25">
      <c r="A6" s="28" t="s">
        <v>26</v>
      </c>
      <c r="B6" s="29">
        <f>COUNTIF(I27:I1057,"passed")</f>
        <v>0</v>
      </c>
      <c r="C6" s="29">
        <f>COUNTIF(G27:G1056,"failed")</f>
        <v>0</v>
      </c>
      <c r="D6" s="29">
        <f>COUNTIF(G27:G1056,"untest")</f>
        <v>0</v>
      </c>
      <c r="E6" s="29">
        <f>COUNTIF(G27:G1056,"blocked")</f>
        <v>0</v>
      </c>
      <c r="F6" s="29">
        <f t="shared" si="0"/>
        <v>66</v>
      </c>
      <c r="G6" s="32"/>
      <c r="H6" s="33"/>
      <c r="I6" s="32"/>
      <c r="J6" s="33"/>
      <c r="K6" s="33"/>
    </row>
    <row r="7" spans="1:13" ht="15.75" customHeight="1" x14ac:dyDescent="0.25">
      <c r="A7" s="37"/>
      <c r="B7" s="34"/>
      <c r="C7" s="33"/>
      <c r="D7" s="33"/>
      <c r="E7" s="35"/>
      <c r="F7" s="33"/>
      <c r="G7" s="32"/>
      <c r="H7" s="33"/>
      <c r="I7" s="32"/>
      <c r="J7" s="33"/>
      <c r="K7" s="33"/>
    </row>
    <row r="8" spans="1:13" ht="15.75" customHeight="1" x14ac:dyDescent="0.25">
      <c r="A8" s="37"/>
      <c r="B8" s="34"/>
      <c r="C8" s="33"/>
      <c r="D8" s="33"/>
      <c r="E8" s="35"/>
      <c r="F8" s="33"/>
      <c r="G8" s="32"/>
      <c r="H8" s="33"/>
      <c r="I8" s="32"/>
      <c r="J8" s="33"/>
      <c r="K8" s="33"/>
    </row>
    <row r="9" spans="1:13" ht="15.75" customHeight="1" x14ac:dyDescent="0.25">
      <c r="A9" s="37"/>
      <c r="B9" s="34"/>
      <c r="C9" s="33"/>
      <c r="D9" s="33"/>
      <c r="E9" s="35"/>
      <c r="F9" s="33"/>
      <c r="G9" s="32"/>
      <c r="H9" s="33"/>
      <c r="I9" s="32"/>
      <c r="J9" s="33"/>
      <c r="K9" s="33"/>
    </row>
    <row r="10" spans="1:13" ht="15.75" customHeight="1" x14ac:dyDescent="0.25">
      <c r="A10" s="37"/>
      <c r="B10" s="34"/>
      <c r="C10" s="33"/>
      <c r="D10" s="33"/>
      <c r="E10" s="35"/>
      <c r="F10" s="33"/>
      <c r="G10" s="32"/>
      <c r="H10" s="33"/>
      <c r="I10" s="32"/>
      <c r="J10" s="33"/>
      <c r="K10" s="33"/>
    </row>
    <row r="11" spans="1:13" ht="15.75" customHeight="1" x14ac:dyDescent="0.25">
      <c r="A11" s="37"/>
      <c r="B11" s="34"/>
      <c r="C11" s="33"/>
      <c r="D11" s="33"/>
      <c r="E11" s="35"/>
      <c r="F11" s="33"/>
      <c r="G11" s="32"/>
      <c r="H11" s="33"/>
      <c r="I11" s="32"/>
      <c r="J11" s="33"/>
      <c r="K11" s="33"/>
    </row>
    <row r="12" spans="1:13" ht="15.75" customHeight="1" x14ac:dyDescent="0.25">
      <c r="A12" s="37"/>
      <c r="B12" s="34"/>
      <c r="C12" s="33"/>
      <c r="D12" s="33"/>
      <c r="E12" s="35"/>
      <c r="F12" s="33"/>
      <c r="G12" s="32"/>
      <c r="H12" s="33"/>
      <c r="I12" s="32"/>
      <c r="J12" s="33"/>
      <c r="K12" s="33"/>
    </row>
    <row r="13" spans="1:13" ht="15.75" customHeight="1" x14ac:dyDescent="0.25">
      <c r="A13" s="37"/>
      <c r="B13" s="34"/>
      <c r="C13" s="33"/>
      <c r="D13" s="33"/>
      <c r="E13" s="35"/>
      <c r="F13" s="33"/>
      <c r="G13" s="32"/>
      <c r="H13" s="33"/>
      <c r="I13" s="32"/>
      <c r="J13" s="33"/>
      <c r="K13" s="33"/>
    </row>
    <row r="14" spans="1:13" ht="15.75" customHeight="1" x14ac:dyDescent="0.25">
      <c r="A14" s="37"/>
      <c r="B14" s="34"/>
      <c r="C14" s="33"/>
      <c r="D14" s="33"/>
      <c r="E14" s="35"/>
      <c r="F14" s="33"/>
      <c r="G14" s="32"/>
      <c r="H14" s="33"/>
      <c r="I14" s="32"/>
      <c r="J14" s="33"/>
      <c r="K14" s="33"/>
    </row>
    <row r="15" spans="1:13" ht="15.75" customHeight="1" x14ac:dyDescent="0.25">
      <c r="A15" s="37"/>
      <c r="B15" s="34"/>
      <c r="C15" s="33"/>
      <c r="D15" s="33"/>
      <c r="E15" s="35"/>
      <c r="F15" s="33"/>
      <c r="G15" s="32"/>
      <c r="H15" s="33"/>
      <c r="I15" s="32"/>
      <c r="J15" s="33"/>
      <c r="K15" s="33"/>
    </row>
    <row r="16" spans="1:13" ht="15.75" customHeight="1" x14ac:dyDescent="0.25">
      <c r="A16" s="37"/>
      <c r="B16" s="34"/>
      <c r="C16" s="33"/>
      <c r="D16" s="33"/>
      <c r="E16" s="35"/>
      <c r="F16" s="33"/>
      <c r="G16" s="32"/>
      <c r="H16" s="33"/>
      <c r="I16" s="32"/>
      <c r="J16" s="33"/>
      <c r="K16" s="33"/>
    </row>
    <row r="17" spans="1:11" ht="15.75" customHeight="1" x14ac:dyDescent="0.25">
      <c r="A17" s="37"/>
      <c r="B17" s="34"/>
      <c r="C17" s="33"/>
      <c r="D17" s="33"/>
      <c r="E17" s="35"/>
      <c r="F17" s="33"/>
      <c r="G17" s="32"/>
      <c r="H17" s="33"/>
      <c r="I17" s="32"/>
      <c r="J17" s="33"/>
      <c r="K17" s="33"/>
    </row>
    <row r="18" spans="1:11" ht="15.75" customHeight="1" x14ac:dyDescent="0.25">
      <c r="A18" s="37"/>
      <c r="B18" s="34"/>
      <c r="C18" s="33"/>
      <c r="D18" s="33"/>
      <c r="E18" s="35"/>
      <c r="F18" s="33"/>
      <c r="G18" s="32"/>
      <c r="H18" s="33"/>
      <c r="I18" s="32"/>
      <c r="J18" s="33"/>
      <c r="K18" s="33"/>
    </row>
    <row r="19" spans="1:11" ht="15.75" customHeight="1" x14ac:dyDescent="0.25">
      <c r="A19" s="37"/>
      <c r="B19" s="34"/>
      <c r="C19" s="33"/>
      <c r="D19" s="33"/>
      <c r="E19" s="35"/>
      <c r="F19" s="33"/>
      <c r="G19" s="32"/>
      <c r="H19" s="33"/>
      <c r="I19" s="32"/>
      <c r="J19" s="33"/>
      <c r="K19" s="33"/>
    </row>
    <row r="20" spans="1:11" ht="15.75" customHeight="1" x14ac:dyDescent="0.25">
      <c r="A20" s="37"/>
      <c r="B20" s="34"/>
      <c r="C20" s="33"/>
      <c r="D20" s="33"/>
      <c r="E20" s="35"/>
      <c r="F20" s="33"/>
      <c r="G20" s="32"/>
      <c r="H20" s="33"/>
      <c r="I20" s="32"/>
      <c r="J20" s="33"/>
      <c r="K20" s="33"/>
    </row>
    <row r="21" spans="1:11" ht="15.75" customHeight="1" x14ac:dyDescent="0.25">
      <c r="A21" s="37"/>
      <c r="B21" s="34"/>
      <c r="C21" s="33"/>
      <c r="D21" s="33"/>
      <c r="E21" s="35"/>
      <c r="F21" s="33"/>
      <c r="G21" s="32"/>
      <c r="H21" s="33"/>
      <c r="I21" s="32"/>
      <c r="J21" s="33"/>
      <c r="K21" s="33"/>
    </row>
    <row r="22" spans="1:11" ht="15.75" customHeight="1" x14ac:dyDescent="0.25">
      <c r="A22" s="37"/>
      <c r="B22" s="34"/>
      <c r="C22" s="33"/>
      <c r="D22" s="33"/>
      <c r="E22" s="35"/>
      <c r="F22" s="33"/>
      <c r="G22" s="32"/>
      <c r="H22" s="33"/>
      <c r="I22" s="32"/>
      <c r="J22" s="33"/>
      <c r="K22" s="33"/>
    </row>
    <row r="23" spans="1:11" ht="24.6" customHeight="1" x14ac:dyDescent="0.25">
      <c r="A23" s="89" t="s">
        <v>27</v>
      </c>
      <c r="B23" s="89" t="s">
        <v>28</v>
      </c>
      <c r="C23" s="89" t="s">
        <v>29</v>
      </c>
      <c r="D23" s="89" t="s">
        <v>30</v>
      </c>
      <c r="E23" s="89" t="s">
        <v>31</v>
      </c>
      <c r="F23" s="89" t="s">
        <v>32</v>
      </c>
      <c r="G23" s="88" t="s">
        <v>33</v>
      </c>
      <c r="H23" s="85"/>
      <c r="I23" s="88" t="s">
        <v>33</v>
      </c>
      <c r="J23" s="85"/>
      <c r="K23" s="89" t="s">
        <v>34</v>
      </c>
    </row>
    <row r="24" spans="1:11" ht="22.9" customHeight="1" x14ac:dyDescent="0.25">
      <c r="A24" s="90"/>
      <c r="B24" s="90"/>
      <c r="C24" s="90"/>
      <c r="D24" s="90"/>
      <c r="E24" s="90"/>
      <c r="F24" s="90"/>
      <c r="G24" s="88" t="s">
        <v>35</v>
      </c>
      <c r="H24" s="85"/>
      <c r="I24" s="88" t="s">
        <v>36</v>
      </c>
      <c r="J24" s="85"/>
      <c r="K24" s="90"/>
    </row>
    <row r="25" spans="1:11" ht="33" x14ac:dyDescent="0.25">
      <c r="A25" s="91"/>
      <c r="B25" s="91"/>
      <c r="C25" s="91"/>
      <c r="D25" s="91"/>
      <c r="E25" s="91"/>
      <c r="F25" s="91"/>
      <c r="G25" s="16" t="s">
        <v>37</v>
      </c>
      <c r="H25" s="16" t="s">
        <v>38</v>
      </c>
      <c r="I25" s="16" t="s">
        <v>37</v>
      </c>
      <c r="J25" s="16" t="s">
        <v>38</v>
      </c>
      <c r="K25" s="91"/>
    </row>
    <row r="26" spans="1:11" ht="27.6" customHeight="1" x14ac:dyDescent="0.25">
      <c r="A26" s="87" t="s">
        <v>220</v>
      </c>
      <c r="B26" s="84"/>
      <c r="C26" s="84"/>
      <c r="D26" s="84"/>
      <c r="E26" s="84"/>
      <c r="F26" s="84"/>
      <c r="G26" s="84"/>
      <c r="H26" s="84"/>
      <c r="I26" s="84"/>
      <c r="J26" s="84"/>
      <c r="K26" s="85"/>
    </row>
    <row r="27" spans="1:11" ht="60" customHeight="1" x14ac:dyDescent="0.25">
      <c r="A27" s="2" t="s">
        <v>2013</v>
      </c>
      <c r="B27" s="17" t="s">
        <v>221</v>
      </c>
      <c r="C27" s="17" t="s">
        <v>222</v>
      </c>
      <c r="D27" s="2" t="s">
        <v>223</v>
      </c>
      <c r="E27" s="17" t="s">
        <v>224</v>
      </c>
      <c r="F27" s="1" t="s">
        <v>225</v>
      </c>
      <c r="G27" s="31" t="s">
        <v>45</v>
      </c>
      <c r="H27" s="11">
        <v>46114</v>
      </c>
      <c r="I27" s="17"/>
      <c r="J27" s="17"/>
      <c r="K27" s="17"/>
    </row>
    <row r="28" spans="1:11" ht="60" customHeight="1" x14ac:dyDescent="0.25">
      <c r="A28" s="2" t="s">
        <v>2014</v>
      </c>
      <c r="B28" s="17" t="s">
        <v>226</v>
      </c>
      <c r="C28" s="17" t="s">
        <v>227</v>
      </c>
      <c r="D28" s="2" t="s">
        <v>62</v>
      </c>
      <c r="E28" s="17" t="s">
        <v>228</v>
      </c>
      <c r="F28" s="1" t="s">
        <v>229</v>
      </c>
      <c r="G28" s="31" t="s">
        <v>45</v>
      </c>
      <c r="H28" s="11">
        <v>46114</v>
      </c>
      <c r="I28" s="17"/>
      <c r="J28" s="17"/>
      <c r="K28" s="17"/>
    </row>
    <row r="29" spans="1:11" ht="60" customHeight="1" x14ac:dyDescent="0.25">
      <c r="A29" s="2" t="s">
        <v>2015</v>
      </c>
      <c r="B29" s="17" t="s">
        <v>230</v>
      </c>
      <c r="C29" s="17" t="s">
        <v>231</v>
      </c>
      <c r="D29" s="2" t="s">
        <v>62</v>
      </c>
      <c r="E29" s="17" t="s">
        <v>228</v>
      </c>
      <c r="F29" s="1" t="s">
        <v>232</v>
      </c>
      <c r="G29" s="31" t="s">
        <v>45</v>
      </c>
      <c r="H29" s="11">
        <v>46114</v>
      </c>
      <c r="I29" s="17"/>
      <c r="J29" s="17"/>
      <c r="K29" s="17"/>
    </row>
    <row r="30" spans="1:11" ht="60" customHeight="1" x14ac:dyDescent="0.25">
      <c r="A30" s="2" t="s">
        <v>2016</v>
      </c>
      <c r="B30" s="17" t="s">
        <v>233</v>
      </c>
      <c r="C30" s="17" t="s">
        <v>234</v>
      </c>
      <c r="D30" s="2" t="s">
        <v>62</v>
      </c>
      <c r="E30" s="17" t="s">
        <v>228</v>
      </c>
      <c r="F30" s="1" t="s">
        <v>235</v>
      </c>
      <c r="G30" s="31" t="s">
        <v>45</v>
      </c>
      <c r="H30" s="11">
        <v>46114</v>
      </c>
      <c r="I30" s="17"/>
      <c r="J30" s="17"/>
      <c r="K30" s="17"/>
    </row>
    <row r="31" spans="1:11" ht="60" customHeight="1" x14ac:dyDescent="0.25">
      <c r="A31" s="2" t="s">
        <v>2017</v>
      </c>
      <c r="B31" s="17" t="s">
        <v>236</v>
      </c>
      <c r="C31" s="17" t="s">
        <v>237</v>
      </c>
      <c r="D31" s="2" t="s">
        <v>62</v>
      </c>
      <c r="E31" s="17" t="s">
        <v>228</v>
      </c>
      <c r="F31" s="14" t="s">
        <v>238</v>
      </c>
      <c r="G31" s="31" t="s">
        <v>45</v>
      </c>
      <c r="H31" s="11">
        <v>46114</v>
      </c>
      <c r="I31" s="17"/>
      <c r="J31" s="17"/>
      <c r="K31" s="17"/>
    </row>
    <row r="32" spans="1:11" ht="60" customHeight="1" x14ac:dyDescent="0.25">
      <c r="A32" s="2" t="s">
        <v>2018</v>
      </c>
      <c r="B32" s="17" t="s">
        <v>239</v>
      </c>
      <c r="C32" s="17" t="s">
        <v>240</v>
      </c>
      <c r="D32" s="2" t="s">
        <v>62</v>
      </c>
      <c r="E32" s="17" t="s">
        <v>241</v>
      </c>
      <c r="F32" s="1" t="s">
        <v>242</v>
      </c>
      <c r="G32" s="31" t="s">
        <v>45</v>
      </c>
      <c r="H32" s="11">
        <v>46114</v>
      </c>
      <c r="I32" s="17"/>
      <c r="J32" s="17"/>
      <c r="K32" s="17"/>
    </row>
    <row r="33" spans="1:11" ht="60" customHeight="1" x14ac:dyDescent="0.25">
      <c r="A33" s="2" t="s">
        <v>2019</v>
      </c>
      <c r="B33" s="17" t="s">
        <v>243</v>
      </c>
      <c r="C33" s="17" t="s">
        <v>244</v>
      </c>
      <c r="D33" s="2" t="s">
        <v>62</v>
      </c>
      <c r="E33" s="17" t="s">
        <v>241</v>
      </c>
      <c r="F33" s="1" t="s">
        <v>245</v>
      </c>
      <c r="G33" s="31" t="s">
        <v>45</v>
      </c>
      <c r="H33" s="11">
        <v>46114</v>
      </c>
      <c r="I33" s="17"/>
      <c r="J33" s="17"/>
      <c r="K33" s="17"/>
    </row>
    <row r="34" spans="1:11" ht="60" customHeight="1" x14ac:dyDescent="0.25">
      <c r="A34" s="2" t="s">
        <v>2020</v>
      </c>
      <c r="B34" s="17" t="s">
        <v>55</v>
      </c>
      <c r="C34" s="17" t="s">
        <v>246</v>
      </c>
      <c r="D34" s="2" t="s">
        <v>57</v>
      </c>
      <c r="E34" s="17" t="s">
        <v>247</v>
      </c>
      <c r="F34" s="1" t="s">
        <v>248</v>
      </c>
      <c r="G34" s="31" t="s">
        <v>45</v>
      </c>
      <c r="H34" s="11">
        <v>46114</v>
      </c>
      <c r="I34" s="17"/>
      <c r="J34" s="17"/>
      <c r="K34" s="17"/>
    </row>
    <row r="35" spans="1:11" ht="60" customHeight="1" x14ac:dyDescent="0.25">
      <c r="A35" s="2" t="s">
        <v>2021</v>
      </c>
      <c r="B35" s="17" t="s">
        <v>249</v>
      </c>
      <c r="C35" s="17" t="s">
        <v>250</v>
      </c>
      <c r="D35" s="2" t="s">
        <v>62</v>
      </c>
      <c r="E35" s="17" t="s">
        <v>251</v>
      </c>
      <c r="F35" s="1" t="s">
        <v>252</v>
      </c>
      <c r="G35" s="31" t="s">
        <v>45</v>
      </c>
      <c r="H35" s="11">
        <v>46114</v>
      </c>
      <c r="I35" s="17"/>
      <c r="J35" s="17"/>
      <c r="K35" s="17"/>
    </row>
    <row r="36" spans="1:11" ht="60" customHeight="1" x14ac:dyDescent="0.25">
      <c r="A36" s="2" t="s">
        <v>2022</v>
      </c>
      <c r="B36" s="17" t="s">
        <v>253</v>
      </c>
      <c r="C36" s="17" t="s">
        <v>254</v>
      </c>
      <c r="D36" s="2" t="s">
        <v>62</v>
      </c>
      <c r="E36" s="17" t="s">
        <v>255</v>
      </c>
      <c r="F36" s="1" t="s">
        <v>256</v>
      </c>
      <c r="G36" s="31" t="s">
        <v>45</v>
      </c>
      <c r="H36" s="11">
        <v>46114</v>
      </c>
      <c r="I36" s="17"/>
      <c r="J36" s="17"/>
      <c r="K36" s="17"/>
    </row>
    <row r="37" spans="1:11" ht="60" customHeight="1" x14ac:dyDescent="0.25">
      <c r="A37" s="2" t="s">
        <v>2023</v>
      </c>
      <c r="B37" s="17" t="s">
        <v>257</v>
      </c>
      <c r="C37" s="17" t="s">
        <v>258</v>
      </c>
      <c r="D37" s="67" t="s">
        <v>126</v>
      </c>
      <c r="E37" s="17" t="s">
        <v>259</v>
      </c>
      <c r="F37" s="1" t="s">
        <v>260</v>
      </c>
      <c r="G37" s="31" t="s">
        <v>45</v>
      </c>
      <c r="H37" s="11">
        <v>46114</v>
      </c>
      <c r="I37" s="17"/>
      <c r="J37" s="17"/>
      <c r="K37" s="17"/>
    </row>
    <row r="38" spans="1:11" ht="60" customHeight="1" x14ac:dyDescent="0.25">
      <c r="A38" s="2" t="s">
        <v>2024</v>
      </c>
      <c r="B38" s="17" t="s">
        <v>261</v>
      </c>
      <c r="C38" s="17" t="s">
        <v>262</v>
      </c>
      <c r="D38" s="2" t="s">
        <v>263</v>
      </c>
      <c r="E38" s="17" t="s">
        <v>264</v>
      </c>
      <c r="F38" s="1" t="s">
        <v>265</v>
      </c>
      <c r="G38" s="31" t="s">
        <v>45</v>
      </c>
      <c r="H38" s="11">
        <v>46114</v>
      </c>
      <c r="I38" s="17"/>
      <c r="J38" s="17"/>
      <c r="K38" s="17"/>
    </row>
    <row r="39" spans="1:11" ht="60" customHeight="1" x14ac:dyDescent="0.25">
      <c r="A39" s="2" t="s">
        <v>2025</v>
      </c>
      <c r="B39" s="17" t="s">
        <v>266</v>
      </c>
      <c r="C39" s="17" t="s">
        <v>267</v>
      </c>
      <c r="D39" s="2" t="s">
        <v>263</v>
      </c>
      <c r="E39" s="17" t="s">
        <v>268</v>
      </c>
      <c r="F39" s="1" t="s">
        <v>269</v>
      </c>
      <c r="G39" s="31" t="s">
        <v>45</v>
      </c>
      <c r="H39" s="11">
        <v>46114</v>
      </c>
      <c r="I39" s="17"/>
      <c r="J39" s="17"/>
      <c r="K39" s="17"/>
    </row>
    <row r="40" spans="1:11" ht="60" customHeight="1" x14ac:dyDescent="0.25">
      <c r="A40" s="2" t="s">
        <v>2026</v>
      </c>
      <c r="B40" s="17" t="s">
        <v>270</v>
      </c>
      <c r="C40" s="17" t="s">
        <v>262</v>
      </c>
      <c r="D40" s="2" t="s">
        <v>271</v>
      </c>
      <c r="E40" s="17" t="s">
        <v>251</v>
      </c>
      <c r="F40" s="1" t="s">
        <v>272</v>
      </c>
      <c r="G40" s="31" t="s">
        <v>45</v>
      </c>
      <c r="H40" s="11">
        <v>46114</v>
      </c>
      <c r="I40" s="17"/>
      <c r="J40" s="17"/>
      <c r="K40" s="17"/>
    </row>
    <row r="41" spans="1:11" ht="60" customHeight="1" x14ac:dyDescent="0.25">
      <c r="A41" s="2" t="s">
        <v>2027</v>
      </c>
      <c r="B41" s="17" t="s">
        <v>92</v>
      </c>
      <c r="C41" s="17" t="s">
        <v>273</v>
      </c>
      <c r="D41" s="2" t="s">
        <v>62</v>
      </c>
      <c r="E41" s="17" t="s">
        <v>274</v>
      </c>
      <c r="F41" s="1" t="s">
        <v>275</v>
      </c>
      <c r="G41" s="31" t="s">
        <v>45</v>
      </c>
      <c r="H41" s="11">
        <v>46114</v>
      </c>
      <c r="I41" s="17"/>
      <c r="J41" s="17"/>
      <c r="K41" s="17"/>
    </row>
    <row r="42" spans="1:11" ht="60" customHeight="1" x14ac:dyDescent="0.25">
      <c r="A42" s="2" t="s">
        <v>2028</v>
      </c>
      <c r="B42" s="17" t="s">
        <v>96</v>
      </c>
      <c r="C42" s="17" t="s">
        <v>276</v>
      </c>
      <c r="D42" s="2" t="s">
        <v>62</v>
      </c>
      <c r="E42" s="17" t="s">
        <v>277</v>
      </c>
      <c r="F42" s="1" t="s">
        <v>278</v>
      </c>
      <c r="G42" s="31" t="s">
        <v>45</v>
      </c>
      <c r="H42" s="11">
        <v>46114</v>
      </c>
      <c r="I42" s="17"/>
      <c r="J42" s="17"/>
      <c r="K42" s="17"/>
    </row>
    <row r="43" spans="1:11" ht="60" customHeight="1" x14ac:dyDescent="0.25">
      <c r="A43" s="2" t="s">
        <v>2029</v>
      </c>
      <c r="B43" s="17" t="s">
        <v>100</v>
      </c>
      <c r="C43" s="17" t="s">
        <v>279</v>
      </c>
      <c r="D43" s="2" t="s">
        <v>62</v>
      </c>
      <c r="E43" s="17" t="s">
        <v>280</v>
      </c>
      <c r="F43" s="1" t="s">
        <v>281</v>
      </c>
      <c r="G43" s="31" t="s">
        <v>45</v>
      </c>
      <c r="H43" s="11">
        <v>46114</v>
      </c>
      <c r="I43" s="17"/>
      <c r="J43" s="17"/>
      <c r="K43" s="17"/>
    </row>
    <row r="44" spans="1:11" ht="60" customHeight="1" x14ac:dyDescent="0.25">
      <c r="A44" s="2" t="s">
        <v>2030</v>
      </c>
      <c r="B44" s="17" t="s">
        <v>104</v>
      </c>
      <c r="C44" s="17" t="s">
        <v>282</v>
      </c>
      <c r="D44" s="2" t="s">
        <v>62</v>
      </c>
      <c r="E44" s="17" t="s">
        <v>283</v>
      </c>
      <c r="F44" s="1" t="s">
        <v>284</v>
      </c>
      <c r="G44" s="31" t="s">
        <v>45</v>
      </c>
      <c r="H44" s="11">
        <v>46114</v>
      </c>
      <c r="I44" s="17"/>
      <c r="J44" s="17"/>
      <c r="K44" s="17"/>
    </row>
    <row r="45" spans="1:11" ht="31.9" customHeight="1" x14ac:dyDescent="0.25">
      <c r="A45" s="87" t="s">
        <v>285</v>
      </c>
      <c r="B45" s="96"/>
      <c r="C45" s="96"/>
      <c r="D45" s="96"/>
      <c r="E45" s="96"/>
      <c r="F45" s="96"/>
      <c r="G45" s="96"/>
      <c r="H45" s="96"/>
      <c r="I45" s="96"/>
      <c r="J45" s="96"/>
      <c r="K45" s="97"/>
    </row>
    <row r="46" spans="1:11" ht="150" customHeight="1" x14ac:dyDescent="0.25">
      <c r="A46" s="2" t="s">
        <v>2245</v>
      </c>
      <c r="B46" s="17" t="s">
        <v>286</v>
      </c>
      <c r="C46" s="17" t="s">
        <v>287</v>
      </c>
      <c r="D46" s="2" t="s">
        <v>288</v>
      </c>
      <c r="E46" s="17" t="s">
        <v>289</v>
      </c>
      <c r="F46" s="17" t="s">
        <v>290</v>
      </c>
      <c r="G46" s="31" t="s">
        <v>45</v>
      </c>
      <c r="H46" s="11">
        <v>46114</v>
      </c>
      <c r="I46" s="3"/>
      <c r="J46" s="11"/>
      <c r="K46" s="4"/>
    </row>
    <row r="47" spans="1:11" ht="60" customHeight="1" x14ac:dyDescent="0.25">
      <c r="A47" s="2" t="s">
        <v>2246</v>
      </c>
      <c r="B47" s="17" t="s">
        <v>155</v>
      </c>
      <c r="C47" s="17" t="s">
        <v>291</v>
      </c>
      <c r="D47" s="2" t="s">
        <v>126</v>
      </c>
      <c r="E47" s="17" t="s">
        <v>157</v>
      </c>
      <c r="F47" s="17" t="s">
        <v>292</v>
      </c>
      <c r="G47" s="31" t="s">
        <v>45</v>
      </c>
      <c r="H47" s="11">
        <v>46114</v>
      </c>
      <c r="I47" s="3"/>
      <c r="J47" s="11"/>
      <c r="K47" s="17"/>
    </row>
    <row r="48" spans="1:11" ht="60" customHeight="1" x14ac:dyDescent="0.25">
      <c r="A48" s="2" t="s">
        <v>2247</v>
      </c>
      <c r="B48" s="17" t="s">
        <v>293</v>
      </c>
      <c r="C48" s="17" t="s">
        <v>294</v>
      </c>
      <c r="D48" s="2" t="s">
        <v>126</v>
      </c>
      <c r="E48" s="17" t="s">
        <v>127</v>
      </c>
      <c r="F48" s="17" t="s">
        <v>295</v>
      </c>
      <c r="G48" s="31" t="s">
        <v>45</v>
      </c>
      <c r="H48" s="11">
        <v>46114</v>
      </c>
      <c r="I48" s="3"/>
      <c r="J48" s="11"/>
      <c r="K48" s="4"/>
    </row>
    <row r="49" spans="1:11" ht="60" customHeight="1" x14ac:dyDescent="0.25">
      <c r="A49" s="2" t="s">
        <v>2248</v>
      </c>
      <c r="B49" s="17" t="s">
        <v>146</v>
      </c>
      <c r="C49" s="17" t="s">
        <v>296</v>
      </c>
      <c r="D49" s="2" t="s">
        <v>126</v>
      </c>
      <c r="E49" s="17" t="s">
        <v>135</v>
      </c>
      <c r="F49" s="17" t="s">
        <v>297</v>
      </c>
      <c r="G49" s="31" t="s">
        <v>45</v>
      </c>
      <c r="H49" s="11">
        <v>46114</v>
      </c>
      <c r="I49" s="3"/>
      <c r="J49" s="11"/>
      <c r="K49" s="4"/>
    </row>
    <row r="50" spans="1:11" ht="60" customHeight="1" x14ac:dyDescent="0.25">
      <c r="A50" s="2" t="s">
        <v>2249</v>
      </c>
      <c r="B50" s="17" t="s">
        <v>298</v>
      </c>
      <c r="C50" s="17" t="s">
        <v>299</v>
      </c>
      <c r="D50" s="2" t="s">
        <v>126</v>
      </c>
      <c r="E50" s="17" t="s">
        <v>135</v>
      </c>
      <c r="F50" s="17" t="s">
        <v>300</v>
      </c>
      <c r="G50" s="31" t="s">
        <v>45</v>
      </c>
      <c r="H50" s="11">
        <v>46114</v>
      </c>
      <c r="I50" s="3"/>
      <c r="J50" s="11"/>
      <c r="K50" s="4"/>
    </row>
    <row r="51" spans="1:11" ht="60" customHeight="1" x14ac:dyDescent="0.25">
      <c r="A51" s="2" t="s">
        <v>2250</v>
      </c>
      <c r="B51" s="17" t="s">
        <v>152</v>
      </c>
      <c r="C51" s="17" t="s">
        <v>301</v>
      </c>
      <c r="D51" s="2" t="s">
        <v>126</v>
      </c>
      <c r="E51" s="17" t="s">
        <v>135</v>
      </c>
      <c r="F51" s="17" t="s">
        <v>302</v>
      </c>
      <c r="G51" s="31" t="s">
        <v>45</v>
      </c>
      <c r="H51" s="11">
        <v>46114</v>
      </c>
      <c r="I51" s="3"/>
      <c r="J51" s="11"/>
      <c r="K51" s="4"/>
    </row>
    <row r="52" spans="1:11" ht="60" customHeight="1" x14ac:dyDescent="0.25">
      <c r="A52" s="2" t="s">
        <v>2251</v>
      </c>
      <c r="B52" s="17" t="s">
        <v>303</v>
      </c>
      <c r="C52" s="17" t="s">
        <v>304</v>
      </c>
      <c r="D52" s="2" t="s">
        <v>305</v>
      </c>
      <c r="E52" s="17" t="s">
        <v>306</v>
      </c>
      <c r="F52" s="17" t="s">
        <v>307</v>
      </c>
      <c r="G52" s="31" t="s">
        <v>45</v>
      </c>
      <c r="H52" s="11">
        <v>46114</v>
      </c>
      <c r="I52" s="3"/>
      <c r="J52" s="11"/>
      <c r="K52" s="4"/>
    </row>
    <row r="53" spans="1:11" ht="60" customHeight="1" x14ac:dyDescent="0.25">
      <c r="A53" s="2" t="s">
        <v>2252</v>
      </c>
      <c r="B53" s="17" t="s">
        <v>308</v>
      </c>
      <c r="C53" s="17" t="s">
        <v>309</v>
      </c>
      <c r="D53" s="2" t="s">
        <v>126</v>
      </c>
      <c r="E53" s="17" t="s">
        <v>135</v>
      </c>
      <c r="F53" s="17" t="s">
        <v>310</v>
      </c>
      <c r="G53" s="31" t="s">
        <v>45</v>
      </c>
      <c r="H53" s="11">
        <v>46114</v>
      </c>
      <c r="I53" s="3"/>
      <c r="J53" s="11"/>
      <c r="K53" s="4"/>
    </row>
    <row r="54" spans="1:11" ht="60" customHeight="1" x14ac:dyDescent="0.25">
      <c r="A54" s="2" t="s">
        <v>2253</v>
      </c>
      <c r="B54" s="17" t="s">
        <v>311</v>
      </c>
      <c r="C54" s="17" t="s">
        <v>312</v>
      </c>
      <c r="D54" s="2" t="s">
        <v>126</v>
      </c>
      <c r="E54" s="17" t="s">
        <v>135</v>
      </c>
      <c r="F54" s="17" t="s">
        <v>313</v>
      </c>
      <c r="G54" s="31" t="s">
        <v>45</v>
      </c>
      <c r="H54" s="11">
        <v>46114</v>
      </c>
      <c r="I54" s="3"/>
      <c r="J54" s="11"/>
      <c r="K54" s="17"/>
    </row>
    <row r="55" spans="1:11" ht="60" customHeight="1" x14ac:dyDescent="0.25">
      <c r="A55" s="2" t="s">
        <v>2254</v>
      </c>
      <c r="B55" s="17" t="s">
        <v>314</v>
      </c>
      <c r="C55" s="17" t="s">
        <v>315</v>
      </c>
      <c r="D55" s="2" t="s">
        <v>126</v>
      </c>
      <c r="E55" s="17" t="s">
        <v>127</v>
      </c>
      <c r="F55" s="17" t="s">
        <v>316</v>
      </c>
      <c r="G55" s="31" t="s">
        <v>45</v>
      </c>
      <c r="H55" s="11">
        <v>46114</v>
      </c>
      <c r="I55" s="3"/>
      <c r="J55" s="11"/>
      <c r="K55" s="4"/>
    </row>
    <row r="56" spans="1:11" ht="60" customHeight="1" x14ac:dyDescent="0.25">
      <c r="A56" s="2" t="s">
        <v>2255</v>
      </c>
      <c r="B56" s="17" t="s">
        <v>317</v>
      </c>
      <c r="C56" s="17" t="s">
        <v>318</v>
      </c>
      <c r="D56" s="2" t="s">
        <v>126</v>
      </c>
      <c r="E56" s="17" t="s">
        <v>157</v>
      </c>
      <c r="F56" s="17" t="s">
        <v>319</v>
      </c>
      <c r="G56" s="31" t="s">
        <v>45</v>
      </c>
      <c r="H56" s="11">
        <v>46114</v>
      </c>
      <c r="I56" s="3"/>
      <c r="J56" s="11"/>
      <c r="K56" s="4"/>
    </row>
    <row r="57" spans="1:11" ht="60" customHeight="1" x14ac:dyDescent="0.25">
      <c r="A57" s="2" t="s">
        <v>2256</v>
      </c>
      <c r="B57" s="17" t="s">
        <v>320</v>
      </c>
      <c r="C57" s="17" t="s">
        <v>321</v>
      </c>
      <c r="D57" s="2" t="s">
        <v>126</v>
      </c>
      <c r="E57" s="17" t="s">
        <v>157</v>
      </c>
      <c r="F57" s="17" t="s">
        <v>322</v>
      </c>
      <c r="G57" s="31" t="s">
        <v>45</v>
      </c>
      <c r="H57" s="11">
        <v>46114</v>
      </c>
      <c r="I57" s="3"/>
      <c r="J57" s="11"/>
      <c r="K57" s="17"/>
    </row>
    <row r="58" spans="1:11" ht="60" customHeight="1" x14ac:dyDescent="0.25">
      <c r="A58" s="2" t="s">
        <v>2257</v>
      </c>
      <c r="B58" s="17" t="s">
        <v>323</v>
      </c>
      <c r="C58" s="17" t="s">
        <v>324</v>
      </c>
      <c r="D58" s="2" t="s">
        <v>126</v>
      </c>
      <c r="E58" s="17" t="s">
        <v>135</v>
      </c>
      <c r="F58" s="17" t="s">
        <v>325</v>
      </c>
      <c r="G58" s="31" t="s">
        <v>45</v>
      </c>
      <c r="H58" s="11">
        <v>46114</v>
      </c>
      <c r="I58" s="3"/>
      <c r="J58" s="11"/>
      <c r="K58" s="4"/>
    </row>
    <row r="59" spans="1:11" ht="60" customHeight="1" x14ac:dyDescent="0.25">
      <c r="A59" s="2" t="s">
        <v>2258</v>
      </c>
      <c r="B59" s="17" t="s">
        <v>326</v>
      </c>
      <c r="C59" s="17" t="s">
        <v>327</v>
      </c>
      <c r="D59" s="2" t="s">
        <v>126</v>
      </c>
      <c r="E59" s="17" t="s">
        <v>135</v>
      </c>
      <c r="F59" s="17" t="s">
        <v>328</v>
      </c>
      <c r="G59" s="31" t="s">
        <v>45</v>
      </c>
      <c r="H59" s="11">
        <v>46114</v>
      </c>
      <c r="I59" s="3"/>
      <c r="J59" s="11"/>
      <c r="K59" s="4"/>
    </row>
    <row r="60" spans="1:11" ht="60" customHeight="1" x14ac:dyDescent="0.25">
      <c r="A60" s="2" t="s">
        <v>2259</v>
      </c>
      <c r="B60" s="17" t="s">
        <v>329</v>
      </c>
      <c r="C60" s="17" t="s">
        <v>330</v>
      </c>
      <c r="D60" s="2" t="s">
        <v>126</v>
      </c>
      <c r="E60" s="17" t="s">
        <v>135</v>
      </c>
      <c r="F60" s="17" t="s">
        <v>331</v>
      </c>
      <c r="G60" s="31" t="s">
        <v>45</v>
      </c>
      <c r="H60" s="11">
        <v>46114</v>
      </c>
      <c r="I60" s="3"/>
      <c r="J60" s="11"/>
      <c r="K60" s="4"/>
    </row>
    <row r="61" spans="1:11" ht="60" customHeight="1" x14ac:dyDescent="0.25">
      <c r="A61" s="2" t="s">
        <v>2260</v>
      </c>
      <c r="B61" s="17" t="s">
        <v>332</v>
      </c>
      <c r="C61" s="17" t="s">
        <v>333</v>
      </c>
      <c r="D61" s="2" t="s">
        <v>126</v>
      </c>
      <c r="E61" s="17" t="s">
        <v>135</v>
      </c>
      <c r="F61" s="17" t="s">
        <v>334</v>
      </c>
      <c r="G61" s="31" t="s">
        <v>45</v>
      </c>
      <c r="H61" s="11">
        <v>46114</v>
      </c>
      <c r="I61" s="3"/>
      <c r="J61" s="11"/>
      <c r="K61" s="4"/>
    </row>
    <row r="62" spans="1:11" ht="60" customHeight="1" x14ac:dyDescent="0.25">
      <c r="A62" s="2" t="s">
        <v>2261</v>
      </c>
      <c r="B62" s="17" t="s">
        <v>335</v>
      </c>
      <c r="C62" s="17" t="s">
        <v>336</v>
      </c>
      <c r="D62" s="2" t="s">
        <v>337</v>
      </c>
      <c r="E62" s="17" t="s">
        <v>338</v>
      </c>
      <c r="F62" s="17" t="s">
        <v>339</v>
      </c>
      <c r="G62" s="31" t="s">
        <v>45</v>
      </c>
      <c r="H62" s="11">
        <v>46114</v>
      </c>
      <c r="I62" s="3"/>
      <c r="J62" s="11"/>
      <c r="K62" s="4"/>
    </row>
    <row r="63" spans="1:11" ht="60" customHeight="1" x14ac:dyDescent="0.25">
      <c r="A63" s="2" t="s">
        <v>2262</v>
      </c>
      <c r="B63" s="17" t="s">
        <v>340</v>
      </c>
      <c r="C63" s="17" t="s">
        <v>341</v>
      </c>
      <c r="D63" s="2" t="s">
        <v>126</v>
      </c>
      <c r="E63" s="17" t="s">
        <v>135</v>
      </c>
      <c r="F63" s="17" t="s">
        <v>342</v>
      </c>
      <c r="G63" s="31" t="s">
        <v>45</v>
      </c>
      <c r="H63" s="11">
        <v>46114</v>
      </c>
      <c r="I63" s="3"/>
      <c r="J63" s="11"/>
      <c r="K63" s="4"/>
    </row>
    <row r="64" spans="1:11" ht="60" customHeight="1" x14ac:dyDescent="0.25">
      <c r="A64" s="2" t="s">
        <v>2263</v>
      </c>
      <c r="B64" s="17" t="s">
        <v>343</v>
      </c>
      <c r="C64" s="17" t="s">
        <v>344</v>
      </c>
      <c r="D64" s="2" t="s">
        <v>126</v>
      </c>
      <c r="E64" s="17" t="s">
        <v>127</v>
      </c>
      <c r="F64" s="17" t="s">
        <v>345</v>
      </c>
      <c r="G64" s="31" t="s">
        <v>45</v>
      </c>
      <c r="H64" s="11">
        <v>46114</v>
      </c>
      <c r="I64" s="3"/>
      <c r="J64" s="11"/>
      <c r="K64" s="4"/>
    </row>
    <row r="65" spans="1:11" ht="60" customHeight="1" x14ac:dyDescent="0.25">
      <c r="A65" s="2" t="s">
        <v>2264</v>
      </c>
      <c r="B65" s="17" t="s">
        <v>346</v>
      </c>
      <c r="C65" s="17" t="s">
        <v>347</v>
      </c>
      <c r="D65" s="2" t="s">
        <v>126</v>
      </c>
      <c r="E65" s="17" t="s">
        <v>348</v>
      </c>
      <c r="F65" s="17" t="s">
        <v>342</v>
      </c>
      <c r="G65" s="31" t="s">
        <v>45</v>
      </c>
      <c r="H65" s="11">
        <v>46114</v>
      </c>
      <c r="I65" s="3"/>
      <c r="J65" s="11"/>
      <c r="K65" s="4"/>
    </row>
    <row r="66" spans="1:11" ht="60" customHeight="1" x14ac:dyDescent="0.25">
      <c r="A66" s="2" t="s">
        <v>2265</v>
      </c>
      <c r="B66" s="17" t="s">
        <v>349</v>
      </c>
      <c r="C66" s="17" t="s">
        <v>350</v>
      </c>
      <c r="D66" s="2" t="s">
        <v>126</v>
      </c>
      <c r="E66" s="17" t="s">
        <v>351</v>
      </c>
      <c r="F66" s="17" t="s">
        <v>342</v>
      </c>
      <c r="G66" s="31" t="s">
        <v>45</v>
      </c>
      <c r="H66" s="11">
        <v>46114</v>
      </c>
      <c r="I66" s="3"/>
      <c r="J66" s="11"/>
      <c r="K66" s="4"/>
    </row>
    <row r="67" spans="1:11" ht="60" customHeight="1" x14ac:dyDescent="0.25">
      <c r="A67" s="2" t="s">
        <v>2266</v>
      </c>
      <c r="B67" s="17" t="s">
        <v>352</v>
      </c>
      <c r="C67" s="17" t="s">
        <v>353</v>
      </c>
      <c r="D67" s="2" t="s">
        <v>126</v>
      </c>
      <c r="E67" s="17" t="s">
        <v>127</v>
      </c>
      <c r="F67" s="17" t="s">
        <v>354</v>
      </c>
      <c r="G67" s="31" t="s">
        <v>45</v>
      </c>
      <c r="H67" s="11">
        <v>46114</v>
      </c>
      <c r="I67" s="3"/>
      <c r="J67" s="11"/>
      <c r="K67" s="4"/>
    </row>
    <row r="68" spans="1:11" ht="60" customHeight="1" x14ac:dyDescent="0.25">
      <c r="A68" s="2" t="s">
        <v>2267</v>
      </c>
      <c r="B68" s="17" t="s">
        <v>162</v>
      </c>
      <c r="C68" s="17" t="s">
        <v>355</v>
      </c>
      <c r="D68" s="2" t="s">
        <v>126</v>
      </c>
      <c r="E68" s="17" t="s">
        <v>127</v>
      </c>
      <c r="F68" s="17" t="s">
        <v>345</v>
      </c>
      <c r="G68" s="31" t="s">
        <v>45</v>
      </c>
      <c r="H68" s="11">
        <v>46114</v>
      </c>
      <c r="I68" s="3"/>
      <c r="J68" s="11"/>
      <c r="K68" s="4"/>
    </row>
    <row r="69" spans="1:11" ht="60" customHeight="1" x14ac:dyDescent="0.25">
      <c r="A69" s="2" t="s">
        <v>2268</v>
      </c>
      <c r="B69" s="17" t="s">
        <v>356</v>
      </c>
      <c r="C69" s="17" t="s">
        <v>357</v>
      </c>
      <c r="D69" s="2" t="s">
        <v>126</v>
      </c>
      <c r="E69" s="17" t="s">
        <v>358</v>
      </c>
      <c r="F69" s="17" t="s">
        <v>359</v>
      </c>
      <c r="G69" s="31" t="s">
        <v>45</v>
      </c>
      <c r="H69" s="11">
        <v>46114</v>
      </c>
      <c r="I69" s="3"/>
      <c r="J69" s="11"/>
      <c r="K69" s="4"/>
    </row>
    <row r="70" spans="1:11" ht="60" customHeight="1" x14ac:dyDescent="0.25">
      <c r="A70" s="2" t="s">
        <v>2269</v>
      </c>
      <c r="B70" s="17" t="s">
        <v>360</v>
      </c>
      <c r="C70" s="17" t="s">
        <v>361</v>
      </c>
      <c r="D70" s="2" t="s">
        <v>126</v>
      </c>
      <c r="E70" s="17" t="s">
        <v>362</v>
      </c>
      <c r="F70" s="17" t="s">
        <v>359</v>
      </c>
      <c r="G70" s="31" t="s">
        <v>45</v>
      </c>
      <c r="H70" s="11">
        <v>46114</v>
      </c>
      <c r="I70" s="3"/>
      <c r="J70" s="11"/>
      <c r="K70" s="4"/>
    </row>
    <row r="71" spans="1:11" ht="60" customHeight="1" x14ac:dyDescent="0.25">
      <c r="A71" s="2" t="s">
        <v>2270</v>
      </c>
      <c r="B71" s="17" t="s">
        <v>363</v>
      </c>
      <c r="C71" s="17" t="s">
        <v>364</v>
      </c>
      <c r="D71" s="2" t="s">
        <v>126</v>
      </c>
      <c r="E71" s="17" t="s">
        <v>365</v>
      </c>
      <c r="F71" s="17" t="s">
        <v>366</v>
      </c>
      <c r="G71" s="31" t="s">
        <v>45</v>
      </c>
      <c r="H71" s="11">
        <v>46114</v>
      </c>
      <c r="I71" s="3"/>
      <c r="J71" s="11"/>
      <c r="K71" s="4"/>
    </row>
    <row r="72" spans="1:11" ht="60" customHeight="1" x14ac:dyDescent="0.25">
      <c r="A72" s="2" t="s">
        <v>2271</v>
      </c>
      <c r="B72" s="17" t="s">
        <v>367</v>
      </c>
      <c r="C72" s="17" t="s">
        <v>368</v>
      </c>
      <c r="D72" s="2" t="s">
        <v>126</v>
      </c>
      <c r="E72" s="17" t="s">
        <v>365</v>
      </c>
      <c r="F72" s="17" t="s">
        <v>366</v>
      </c>
      <c r="G72" s="31" t="s">
        <v>45</v>
      </c>
      <c r="H72" s="11">
        <v>46114</v>
      </c>
      <c r="I72" s="3"/>
      <c r="J72" s="11"/>
      <c r="K72" s="4"/>
    </row>
    <row r="73" spans="1:11" ht="60" customHeight="1" x14ac:dyDescent="0.25">
      <c r="A73" s="2" t="s">
        <v>2272</v>
      </c>
      <c r="B73" s="17" t="s">
        <v>369</v>
      </c>
      <c r="C73" s="17" t="s">
        <v>370</v>
      </c>
      <c r="D73" s="2" t="s">
        <v>126</v>
      </c>
      <c r="E73" s="17" t="s">
        <v>365</v>
      </c>
      <c r="F73" s="17" t="s">
        <v>366</v>
      </c>
      <c r="G73" s="31" t="s">
        <v>45</v>
      </c>
      <c r="H73" s="11">
        <v>46114</v>
      </c>
      <c r="I73" s="3"/>
      <c r="J73" s="11"/>
      <c r="K73" s="4"/>
    </row>
    <row r="74" spans="1:11" ht="60" customHeight="1" x14ac:dyDescent="0.25">
      <c r="A74" s="2" t="s">
        <v>2273</v>
      </c>
      <c r="B74" s="17" t="s">
        <v>371</v>
      </c>
      <c r="C74" s="17" t="s">
        <v>372</v>
      </c>
      <c r="D74" s="2" t="s">
        <v>126</v>
      </c>
      <c r="E74" s="17" t="s">
        <v>157</v>
      </c>
      <c r="F74" s="17" t="s">
        <v>373</v>
      </c>
      <c r="G74" s="31" t="s">
        <v>45</v>
      </c>
      <c r="H74" s="11">
        <v>46114</v>
      </c>
      <c r="I74" s="3"/>
      <c r="J74" s="11"/>
      <c r="K74" s="4"/>
    </row>
    <row r="75" spans="1:11" ht="60" customHeight="1" x14ac:dyDescent="0.25">
      <c r="A75" s="2" t="s">
        <v>2274</v>
      </c>
      <c r="B75" s="17" t="s">
        <v>374</v>
      </c>
      <c r="C75" s="17" t="s">
        <v>375</v>
      </c>
      <c r="D75" s="2" t="s">
        <v>126</v>
      </c>
      <c r="E75" s="17" t="s">
        <v>127</v>
      </c>
      <c r="F75" s="17" t="s">
        <v>376</v>
      </c>
      <c r="G75" s="31" t="s">
        <v>45</v>
      </c>
      <c r="H75" s="11">
        <v>46114</v>
      </c>
      <c r="I75" s="3"/>
      <c r="J75" s="11"/>
      <c r="K75" s="4"/>
    </row>
    <row r="76" spans="1:11" ht="60" customHeight="1" x14ac:dyDescent="0.25">
      <c r="A76" s="2" t="s">
        <v>2275</v>
      </c>
      <c r="B76" s="17" t="s">
        <v>377</v>
      </c>
      <c r="C76" s="17" t="s">
        <v>378</v>
      </c>
      <c r="D76" s="2" t="s">
        <v>126</v>
      </c>
      <c r="E76" s="17" t="s">
        <v>379</v>
      </c>
      <c r="F76" s="17" t="s">
        <v>380</v>
      </c>
      <c r="G76" s="31" t="s">
        <v>45</v>
      </c>
      <c r="H76" s="11">
        <v>46114</v>
      </c>
      <c r="I76" s="3"/>
      <c r="J76" s="11"/>
      <c r="K76" s="4"/>
    </row>
    <row r="77" spans="1:11" ht="60" customHeight="1" x14ac:dyDescent="0.25">
      <c r="A77" s="2" t="s">
        <v>2276</v>
      </c>
      <c r="B77" s="17" t="s">
        <v>381</v>
      </c>
      <c r="C77" s="17" t="s">
        <v>382</v>
      </c>
      <c r="D77" s="2" t="s">
        <v>126</v>
      </c>
      <c r="E77" s="17" t="s">
        <v>383</v>
      </c>
      <c r="F77" s="17" t="s">
        <v>384</v>
      </c>
      <c r="G77" s="31" t="s">
        <v>45</v>
      </c>
      <c r="H77" s="11">
        <v>46114</v>
      </c>
      <c r="I77" s="3"/>
      <c r="J77" s="11"/>
      <c r="K77" s="4"/>
    </row>
    <row r="78" spans="1:11" ht="60" customHeight="1" x14ac:dyDescent="0.25">
      <c r="A78" s="2" t="s">
        <v>2277</v>
      </c>
      <c r="B78" s="17" t="s">
        <v>385</v>
      </c>
      <c r="C78" s="17" t="s">
        <v>386</v>
      </c>
      <c r="D78" s="2" t="s">
        <v>126</v>
      </c>
      <c r="E78" s="17" t="s">
        <v>387</v>
      </c>
      <c r="F78" s="17" t="s">
        <v>388</v>
      </c>
      <c r="G78" s="31" t="s">
        <v>45</v>
      </c>
      <c r="H78" s="11">
        <v>46114</v>
      </c>
      <c r="I78" s="3"/>
      <c r="J78" s="11"/>
      <c r="K78" s="4"/>
    </row>
    <row r="79" spans="1:11" ht="31.9" customHeight="1" x14ac:dyDescent="0.25">
      <c r="A79" s="87" t="s">
        <v>389</v>
      </c>
      <c r="B79" s="96"/>
      <c r="C79" s="96"/>
      <c r="D79" s="96"/>
      <c r="E79" s="96"/>
      <c r="F79" s="96"/>
      <c r="G79" s="96"/>
      <c r="H79" s="96"/>
      <c r="I79" s="96"/>
      <c r="J79" s="96"/>
      <c r="K79" s="97"/>
    </row>
    <row r="80" spans="1:11" ht="60" customHeight="1" x14ac:dyDescent="0.25">
      <c r="A80" s="2" t="s">
        <v>2278</v>
      </c>
      <c r="B80" s="17" t="s">
        <v>390</v>
      </c>
      <c r="C80" s="17" t="s">
        <v>391</v>
      </c>
      <c r="D80" s="2" t="s">
        <v>392</v>
      </c>
      <c r="E80" s="17" t="s">
        <v>393</v>
      </c>
      <c r="F80" s="14" t="s">
        <v>394</v>
      </c>
      <c r="G80" s="31" t="s">
        <v>45</v>
      </c>
      <c r="H80" s="11">
        <v>46114</v>
      </c>
      <c r="I80" s="3"/>
      <c r="J80" s="11"/>
      <c r="K80" s="4"/>
    </row>
    <row r="81" spans="1:26" ht="60" customHeight="1" x14ac:dyDescent="0.25">
      <c r="A81" s="2" t="s">
        <v>2279</v>
      </c>
      <c r="B81" s="17" t="s">
        <v>395</v>
      </c>
      <c r="C81" s="17" t="s">
        <v>396</v>
      </c>
      <c r="D81" s="2" t="s">
        <v>263</v>
      </c>
      <c r="E81" s="17" t="s">
        <v>397</v>
      </c>
      <c r="F81" s="17" t="s">
        <v>398</v>
      </c>
      <c r="G81" s="31" t="s">
        <v>45</v>
      </c>
      <c r="H81" s="11">
        <v>46114</v>
      </c>
      <c r="I81" s="3"/>
      <c r="J81" s="11"/>
      <c r="K81" s="4"/>
    </row>
    <row r="82" spans="1:26" ht="60" customHeight="1" x14ac:dyDescent="0.25">
      <c r="A82" s="2" t="s">
        <v>2280</v>
      </c>
      <c r="B82" s="17" t="s">
        <v>399</v>
      </c>
      <c r="C82" s="17" t="s">
        <v>400</v>
      </c>
      <c r="D82" s="2" t="s">
        <v>263</v>
      </c>
      <c r="E82" s="17" t="s">
        <v>401</v>
      </c>
      <c r="F82" s="17" t="s">
        <v>402</v>
      </c>
      <c r="G82" s="31" t="s">
        <v>45</v>
      </c>
      <c r="H82" s="11">
        <v>46114</v>
      </c>
      <c r="I82" s="3"/>
      <c r="J82" s="11"/>
      <c r="K82" s="4"/>
    </row>
    <row r="83" spans="1:26" ht="60" customHeight="1" x14ac:dyDescent="0.25">
      <c r="A83" s="2" t="s">
        <v>2281</v>
      </c>
      <c r="B83" s="14" t="s">
        <v>403</v>
      </c>
      <c r="C83" s="17" t="s">
        <v>404</v>
      </c>
      <c r="D83" s="2" t="s">
        <v>263</v>
      </c>
      <c r="E83" s="17" t="s">
        <v>393</v>
      </c>
      <c r="F83" s="17" t="s">
        <v>405</v>
      </c>
      <c r="G83" s="31" t="s">
        <v>45</v>
      </c>
      <c r="H83" s="11">
        <v>46114</v>
      </c>
      <c r="I83" s="3"/>
      <c r="J83" s="11"/>
      <c r="K83" s="4"/>
    </row>
    <row r="84" spans="1:26" ht="60" customHeight="1" x14ac:dyDescent="0.25">
      <c r="A84" s="2" t="s">
        <v>2282</v>
      </c>
      <c r="B84" s="17" t="s">
        <v>406</v>
      </c>
      <c r="C84" s="17" t="s">
        <v>407</v>
      </c>
      <c r="D84" s="2" t="s">
        <v>263</v>
      </c>
      <c r="E84" s="17" t="s">
        <v>397</v>
      </c>
      <c r="F84" s="14" t="s">
        <v>408</v>
      </c>
      <c r="G84" s="31" t="s">
        <v>45</v>
      </c>
      <c r="H84" s="11">
        <v>46114</v>
      </c>
      <c r="I84" s="3"/>
      <c r="J84" s="11"/>
      <c r="K84" s="4"/>
    </row>
    <row r="85" spans="1:26" ht="60" customHeight="1" x14ac:dyDescent="0.25">
      <c r="A85" s="2" t="s">
        <v>2283</v>
      </c>
      <c r="B85" s="17" t="s">
        <v>409</v>
      </c>
      <c r="C85" s="17" t="s">
        <v>410</v>
      </c>
      <c r="D85" s="2" t="s">
        <v>263</v>
      </c>
      <c r="E85" s="17" t="s">
        <v>411</v>
      </c>
      <c r="F85" s="17" t="s">
        <v>412</v>
      </c>
      <c r="G85" s="31" t="s">
        <v>45</v>
      </c>
      <c r="H85" s="11">
        <v>46114</v>
      </c>
      <c r="I85" s="3"/>
      <c r="J85" s="11"/>
      <c r="K85" s="4"/>
    </row>
    <row r="86" spans="1:26" ht="60" customHeight="1" x14ac:dyDescent="0.25">
      <c r="A86" s="2" t="s">
        <v>2284</v>
      </c>
      <c r="B86" s="17" t="s">
        <v>413</v>
      </c>
      <c r="C86" s="17" t="s">
        <v>414</v>
      </c>
      <c r="D86" s="2" t="s">
        <v>263</v>
      </c>
      <c r="E86" s="17" t="s">
        <v>415</v>
      </c>
      <c r="F86" s="17" t="s">
        <v>416</v>
      </c>
      <c r="G86" s="31" t="s">
        <v>45</v>
      </c>
      <c r="H86" s="11">
        <v>46114</v>
      </c>
      <c r="I86" s="3"/>
      <c r="J86" s="11"/>
      <c r="K86" s="4"/>
    </row>
    <row r="87" spans="1:26" ht="60" customHeight="1" x14ac:dyDescent="0.25">
      <c r="A87" s="2" t="s">
        <v>2285</v>
      </c>
      <c r="B87" s="17" t="s">
        <v>417</v>
      </c>
      <c r="C87" s="17" t="s">
        <v>418</v>
      </c>
      <c r="D87" s="2" t="s">
        <v>263</v>
      </c>
      <c r="E87" s="17" t="s">
        <v>419</v>
      </c>
      <c r="F87" s="17" t="s">
        <v>420</v>
      </c>
      <c r="G87" s="31" t="s">
        <v>45</v>
      </c>
      <c r="H87" s="11">
        <v>46114</v>
      </c>
      <c r="I87" s="3"/>
      <c r="J87" s="11"/>
      <c r="K87" s="4"/>
    </row>
    <row r="88" spans="1:26" ht="60" customHeight="1" x14ac:dyDescent="0.25">
      <c r="A88" s="2" t="s">
        <v>2286</v>
      </c>
      <c r="B88" s="17" t="s">
        <v>421</v>
      </c>
      <c r="C88" s="17" t="s">
        <v>422</v>
      </c>
      <c r="D88" s="2" t="s">
        <v>263</v>
      </c>
      <c r="E88" s="17" t="s">
        <v>423</v>
      </c>
      <c r="F88" s="17" t="s">
        <v>424</v>
      </c>
      <c r="G88" s="31" t="s">
        <v>45</v>
      </c>
      <c r="H88" s="11">
        <v>46114</v>
      </c>
      <c r="I88" s="3"/>
      <c r="J88" s="11"/>
      <c r="K88" s="4"/>
    </row>
    <row r="89" spans="1:26" ht="60" customHeight="1" x14ac:dyDescent="0.25">
      <c r="A89" s="2" t="s">
        <v>2287</v>
      </c>
      <c r="B89" s="17" t="s">
        <v>425</v>
      </c>
      <c r="C89" s="17" t="s">
        <v>426</v>
      </c>
      <c r="D89" s="2" t="s">
        <v>427</v>
      </c>
      <c r="E89" s="17" t="s">
        <v>428</v>
      </c>
      <c r="F89" s="17" t="s">
        <v>429</v>
      </c>
      <c r="G89" s="31" t="s">
        <v>45</v>
      </c>
      <c r="H89" s="11">
        <v>46114</v>
      </c>
      <c r="I89" s="3"/>
      <c r="J89" s="11"/>
      <c r="K89" s="4"/>
    </row>
    <row r="90" spans="1:26" ht="60" customHeight="1" x14ac:dyDescent="0.25">
      <c r="A90" s="2" t="s">
        <v>2288</v>
      </c>
      <c r="B90" s="17" t="s">
        <v>430</v>
      </c>
      <c r="C90" s="17" t="s">
        <v>431</v>
      </c>
      <c r="D90" s="2" t="s">
        <v>263</v>
      </c>
      <c r="E90" s="17" t="s">
        <v>432</v>
      </c>
      <c r="F90" s="17" t="s">
        <v>433</v>
      </c>
      <c r="G90" s="31" t="s">
        <v>45</v>
      </c>
      <c r="H90" s="11">
        <v>46114</v>
      </c>
      <c r="I90" s="3"/>
      <c r="J90" s="11"/>
      <c r="K90" s="5"/>
    </row>
    <row r="91" spans="1:26" ht="60" customHeight="1" x14ac:dyDescent="0.25">
      <c r="A91" s="2" t="s">
        <v>2289</v>
      </c>
      <c r="B91" s="17" t="s">
        <v>434</v>
      </c>
      <c r="C91" s="17" t="s">
        <v>435</v>
      </c>
      <c r="D91" s="2" t="s">
        <v>263</v>
      </c>
      <c r="E91" s="17" t="s">
        <v>436</v>
      </c>
      <c r="F91" s="14" t="s">
        <v>437</v>
      </c>
      <c r="G91" s="31" t="s">
        <v>45</v>
      </c>
      <c r="H91" s="11">
        <v>46114</v>
      </c>
      <c r="I91" s="3"/>
      <c r="J91" s="11"/>
      <c r="K91" s="5"/>
    </row>
    <row r="92" spans="1:26" ht="60" customHeight="1" x14ac:dyDescent="0.25">
      <c r="A92" s="2" t="s">
        <v>2290</v>
      </c>
      <c r="B92" s="17" t="s">
        <v>438</v>
      </c>
      <c r="C92" s="17" t="s">
        <v>439</v>
      </c>
      <c r="D92" s="2" t="s">
        <v>126</v>
      </c>
      <c r="E92" s="17" t="s">
        <v>383</v>
      </c>
      <c r="F92" s="17" t="s">
        <v>440</v>
      </c>
      <c r="G92" s="31" t="s">
        <v>45</v>
      </c>
      <c r="H92" s="11">
        <v>46114</v>
      </c>
      <c r="I92" s="3"/>
      <c r="J92" s="11"/>
      <c r="K92" s="5"/>
    </row>
    <row r="93" spans="1:26" ht="60" customHeight="1" x14ac:dyDescent="0.25">
      <c r="A93" s="2" t="s">
        <v>2291</v>
      </c>
      <c r="B93" s="17" t="s">
        <v>441</v>
      </c>
      <c r="C93" s="17" t="s">
        <v>442</v>
      </c>
      <c r="D93" s="2" t="s">
        <v>126</v>
      </c>
      <c r="E93" s="17" t="s">
        <v>157</v>
      </c>
      <c r="F93" s="17" t="s">
        <v>443</v>
      </c>
      <c r="G93" s="31" t="s">
        <v>45</v>
      </c>
      <c r="H93" s="11">
        <v>46114</v>
      </c>
      <c r="I93" s="3"/>
      <c r="J93" s="11"/>
      <c r="K93" s="5"/>
    </row>
    <row r="94" spans="1:26" ht="60" customHeight="1" x14ac:dyDescent="0.25">
      <c r="A94" s="2" t="s">
        <v>2292</v>
      </c>
      <c r="B94" s="17" t="s">
        <v>444</v>
      </c>
      <c r="C94" s="17" t="s">
        <v>445</v>
      </c>
      <c r="D94" s="2" t="s">
        <v>126</v>
      </c>
      <c r="E94" s="17" t="s">
        <v>446</v>
      </c>
      <c r="F94" s="17" t="s">
        <v>447</v>
      </c>
      <c r="G94" s="31" t="s">
        <v>45</v>
      </c>
      <c r="H94" s="11">
        <v>46114</v>
      </c>
      <c r="I94" s="17"/>
      <c r="J94" s="11"/>
      <c r="K94" s="8"/>
      <c r="L94" s="33"/>
      <c r="M94" s="33"/>
      <c r="N94" s="33"/>
      <c r="O94" s="33"/>
      <c r="P94" s="33"/>
      <c r="Q94" s="33"/>
      <c r="R94" s="33"/>
      <c r="S94" s="33"/>
      <c r="T94" s="33"/>
      <c r="U94" s="33"/>
      <c r="V94" s="33"/>
      <c r="W94" s="33"/>
      <c r="X94" s="33"/>
      <c r="Y94" s="33"/>
      <c r="Z94" s="33"/>
    </row>
    <row r="98" spans="1:5" ht="16.5" x14ac:dyDescent="0.25"/>
    <row r="99" spans="1:5" ht="16.5" x14ac:dyDescent="0.25"/>
    <row r="100" spans="1:5" ht="16.5" x14ac:dyDescent="0.25"/>
    <row r="101" spans="1:5" ht="16.5" x14ac:dyDescent="0.25"/>
    <row r="102" spans="1:5" ht="16.5" x14ac:dyDescent="0.25"/>
    <row r="103" spans="1:5" ht="16.5" x14ac:dyDescent="0.25"/>
    <row r="104" spans="1:5" ht="16.5" x14ac:dyDescent="0.25"/>
    <row r="105" spans="1:5" ht="16.5" x14ac:dyDescent="0.25"/>
    <row r="106" spans="1:5" ht="16.5" x14ac:dyDescent="0.25"/>
    <row r="107" spans="1:5" ht="16.5" x14ac:dyDescent="0.25"/>
    <row r="108" spans="1:5" ht="16.5" x14ac:dyDescent="0.25"/>
    <row r="109" spans="1:5" ht="16.5" x14ac:dyDescent="0.25">
      <c r="A109" s="45"/>
      <c r="B109" s="45"/>
      <c r="C109" s="33"/>
      <c r="D109" s="33"/>
      <c r="E109" s="33"/>
    </row>
  </sheetData>
  <mergeCells count="17">
    <mergeCell ref="B1:F1"/>
    <mergeCell ref="B2:F2"/>
    <mergeCell ref="B3:F3"/>
    <mergeCell ref="A23:A25"/>
    <mergeCell ref="B23:B25"/>
    <mergeCell ref="C23:C25"/>
    <mergeCell ref="D23:D25"/>
    <mergeCell ref="E23:E25"/>
    <mergeCell ref="F23:F25"/>
    <mergeCell ref="A26:K26"/>
    <mergeCell ref="A45:K45"/>
    <mergeCell ref="A79:K79"/>
    <mergeCell ref="G23:H23"/>
    <mergeCell ref="I23:J23"/>
    <mergeCell ref="K23:K25"/>
    <mergeCell ref="G24:H24"/>
    <mergeCell ref="I24:J24"/>
  </mergeCells>
  <dataValidations count="1">
    <dataValidation type="list" allowBlank="1" showErrorMessage="1" sqref="I80:I94 I27:I44 G27:G44 I46:I78 G46:G78 G80:G94">
      <formula1>"passed,failed,Block"</formula1>
    </dataValidation>
  </dataValidations>
  <pageMargins left="0.7" right="0.7" top="0.75" bottom="0.75" header="0.3" footer="0.3"/>
  <pageSetup paperSize="9" orientation="portrait" r:id="rId1"/>
  <drawing r:id="rId2"/>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outlinePr summaryBelow="0" summaryRight="0"/>
  </sheetPr>
  <dimension ref="A1:M82"/>
  <sheetViews>
    <sheetView topLeftCell="A70" zoomScale="55" zoomScaleNormal="55" workbookViewId="0">
      <selection activeCell="F5" sqref="F5"/>
    </sheetView>
  </sheetViews>
  <sheetFormatPr defaultColWidth="12.7109375" defaultRowHeight="15.75" customHeight="1" x14ac:dyDescent="0.25"/>
  <cols>
    <col min="1" max="1" width="17.85546875" style="23" customWidth="1"/>
    <col min="2" max="2" width="33.5703125" style="23" customWidth="1"/>
    <col min="3" max="3" width="30" style="23" customWidth="1"/>
    <col min="4" max="4" width="23.5703125" style="67" customWidth="1"/>
    <col min="5" max="5" width="28.42578125" style="23" customWidth="1"/>
    <col min="6" max="6" width="33.5703125" style="23" customWidth="1"/>
    <col min="7" max="7" width="14.140625" style="23" customWidth="1"/>
    <col min="8" max="8" width="17" style="23" customWidth="1"/>
    <col min="9" max="9" width="12.7109375" style="23"/>
    <col min="10" max="10" width="15.28515625" style="23" customWidth="1"/>
    <col min="11" max="16384" width="12.7109375" style="23"/>
  </cols>
  <sheetData>
    <row r="1" spans="1:13" ht="19.899999999999999" customHeight="1" x14ac:dyDescent="0.25">
      <c r="A1" s="25" t="s">
        <v>17</v>
      </c>
      <c r="B1" s="92" t="s">
        <v>2</v>
      </c>
      <c r="C1" s="96"/>
      <c r="D1" s="96"/>
      <c r="E1" s="96"/>
      <c r="F1" s="97"/>
      <c r="G1" s="32"/>
      <c r="H1" s="33"/>
      <c r="I1" s="32"/>
      <c r="J1" s="33"/>
      <c r="K1" s="33"/>
    </row>
    <row r="2" spans="1:13" ht="19.899999999999999" customHeight="1" x14ac:dyDescent="0.25">
      <c r="A2" s="25" t="s">
        <v>18</v>
      </c>
      <c r="B2" s="93" t="s">
        <v>9</v>
      </c>
      <c r="C2" s="96"/>
      <c r="D2" s="96"/>
      <c r="E2" s="96"/>
      <c r="F2" s="97"/>
      <c r="G2" s="32"/>
      <c r="H2" s="33"/>
      <c r="I2" s="32"/>
      <c r="J2" s="33"/>
      <c r="K2" s="33"/>
    </row>
    <row r="3" spans="1:13" ht="19.899999999999999" customHeight="1" x14ac:dyDescent="0.25">
      <c r="A3" s="25" t="s">
        <v>19</v>
      </c>
      <c r="B3" s="93" t="s">
        <v>1993</v>
      </c>
      <c r="C3" s="96"/>
      <c r="D3" s="96"/>
      <c r="E3" s="96"/>
      <c r="F3" s="97"/>
      <c r="G3" s="32"/>
      <c r="H3" s="33"/>
      <c r="I3" s="33"/>
      <c r="J3" s="32"/>
      <c r="K3" s="33"/>
      <c r="L3" s="33"/>
      <c r="M3" s="33"/>
    </row>
    <row r="4" spans="1:13" ht="19.899999999999999" customHeight="1" x14ac:dyDescent="0.25">
      <c r="A4" s="17"/>
      <c r="B4" s="16" t="s">
        <v>20</v>
      </c>
      <c r="C4" s="16" t="s">
        <v>21</v>
      </c>
      <c r="D4" s="16" t="s">
        <v>22</v>
      </c>
      <c r="E4" s="16" t="s">
        <v>23</v>
      </c>
      <c r="F4" s="16" t="s">
        <v>24</v>
      </c>
      <c r="G4" s="32"/>
      <c r="H4" s="33"/>
      <c r="I4" s="32"/>
      <c r="J4" s="33"/>
      <c r="K4" s="33"/>
    </row>
    <row r="5" spans="1:13" ht="19.899999999999999" customHeight="1" x14ac:dyDescent="0.25">
      <c r="A5" s="27" t="s">
        <v>25</v>
      </c>
      <c r="B5" s="2">
        <f>COUNTIF(G27:G1033,"passed")</f>
        <v>53</v>
      </c>
      <c r="C5" s="2">
        <f>COUNTIF(G27:G1033,"failed")</f>
        <v>2</v>
      </c>
      <c r="D5" s="2">
        <f>COUNTIF(H27:H1033,"untest")</f>
        <v>0</v>
      </c>
      <c r="E5" s="2">
        <f>COUNTIF(G27:G1033,"blocked")</f>
        <v>0</v>
      </c>
      <c r="F5" s="2">
        <f>COUNTIF(A23:A1029, "*FP*")</f>
        <v>55</v>
      </c>
      <c r="G5" s="32"/>
      <c r="H5" s="33"/>
      <c r="I5" s="32"/>
      <c r="J5" s="33"/>
      <c r="K5" s="33"/>
    </row>
    <row r="6" spans="1:13" ht="19.899999999999999" customHeight="1" x14ac:dyDescent="0.25">
      <c r="A6" s="27" t="s">
        <v>26</v>
      </c>
      <c r="B6" s="2">
        <f>COUNTIF(I27:I1034,"passed")</f>
        <v>2</v>
      </c>
      <c r="C6" s="2">
        <f>COUNTIF(I27:I1033,"failed")</f>
        <v>0</v>
      </c>
      <c r="D6" s="2">
        <f>COUNTIF(G27:G1033,"untest")</f>
        <v>0</v>
      </c>
      <c r="E6" s="2">
        <f>COUNTIF(G27:G1033,"blocked")</f>
        <v>0</v>
      </c>
      <c r="F6" s="2">
        <f>COUNTIF(A24:A1030, "*FP*")</f>
        <v>55</v>
      </c>
      <c r="G6" s="32"/>
      <c r="H6" s="33"/>
      <c r="I6" s="32"/>
      <c r="J6" s="33"/>
      <c r="K6" s="33"/>
    </row>
    <row r="7" spans="1:13" ht="15.75" customHeight="1" x14ac:dyDescent="0.25">
      <c r="A7" s="37"/>
      <c r="B7" s="34"/>
      <c r="C7" s="33"/>
      <c r="D7" s="40"/>
      <c r="E7" s="35"/>
      <c r="F7" s="33"/>
      <c r="G7" s="32"/>
      <c r="H7" s="33"/>
      <c r="I7" s="32"/>
      <c r="J7" s="33"/>
      <c r="K7" s="33"/>
    </row>
    <row r="8" spans="1:13" ht="15.75" customHeight="1" x14ac:dyDescent="0.25">
      <c r="A8" s="37"/>
      <c r="B8" s="34"/>
      <c r="C8" s="33"/>
      <c r="D8" s="40"/>
      <c r="E8" s="35"/>
      <c r="F8" s="33"/>
      <c r="G8" s="32"/>
      <c r="H8" s="33"/>
      <c r="I8" s="32"/>
      <c r="J8" s="33"/>
      <c r="K8" s="33"/>
    </row>
    <row r="9" spans="1:13" ht="15.75" customHeight="1" x14ac:dyDescent="0.25">
      <c r="A9" s="37"/>
      <c r="B9" s="34"/>
      <c r="C9" s="33"/>
      <c r="D9" s="40"/>
      <c r="E9" s="35"/>
      <c r="F9" s="33"/>
      <c r="G9" s="32"/>
      <c r="H9" s="33"/>
      <c r="I9" s="32"/>
      <c r="J9" s="33"/>
      <c r="K9" s="33"/>
    </row>
    <row r="10" spans="1:13" ht="15.75" customHeight="1" x14ac:dyDescent="0.25">
      <c r="A10" s="37"/>
      <c r="B10" s="34"/>
      <c r="C10" s="33"/>
      <c r="D10" s="40"/>
      <c r="E10" s="35"/>
      <c r="F10" s="33"/>
      <c r="G10" s="32"/>
      <c r="H10" s="33"/>
      <c r="I10" s="32"/>
      <c r="J10" s="33"/>
      <c r="K10" s="33"/>
    </row>
    <row r="11" spans="1:13" ht="15.75" customHeight="1" x14ac:dyDescent="0.25">
      <c r="A11" s="37"/>
      <c r="B11" s="34"/>
      <c r="C11" s="33"/>
      <c r="D11" s="40"/>
      <c r="E11" s="35"/>
      <c r="F11" s="33"/>
      <c r="G11" s="32"/>
      <c r="H11" s="33"/>
      <c r="I11" s="32"/>
      <c r="J11" s="33"/>
      <c r="K11" s="33"/>
    </row>
    <row r="12" spans="1:13" ht="15.75" customHeight="1" x14ac:dyDescent="0.25">
      <c r="A12" s="37"/>
      <c r="B12" s="34"/>
      <c r="C12" s="33"/>
      <c r="D12" s="40"/>
      <c r="E12" s="35"/>
      <c r="F12" s="33"/>
      <c r="G12" s="32"/>
      <c r="H12" s="33"/>
      <c r="I12" s="32"/>
      <c r="J12" s="33"/>
      <c r="K12" s="33"/>
    </row>
    <row r="13" spans="1:13" ht="15.75" customHeight="1" x14ac:dyDescent="0.25">
      <c r="A13" s="37"/>
      <c r="B13" s="34"/>
      <c r="C13" s="33"/>
      <c r="D13" s="40"/>
      <c r="E13" s="35"/>
      <c r="F13" s="33"/>
      <c r="G13" s="32"/>
      <c r="H13" s="33"/>
      <c r="I13" s="32"/>
      <c r="J13" s="33"/>
      <c r="K13" s="33"/>
    </row>
    <row r="14" spans="1:13" ht="15.75" customHeight="1" x14ac:dyDescent="0.25">
      <c r="A14" s="37"/>
      <c r="B14" s="34"/>
      <c r="C14" s="33"/>
      <c r="D14" s="40"/>
      <c r="E14" s="35"/>
      <c r="F14" s="33"/>
      <c r="G14" s="32"/>
      <c r="H14" s="33"/>
      <c r="I14" s="32"/>
      <c r="J14" s="33"/>
      <c r="K14" s="33"/>
    </row>
    <row r="15" spans="1:13" ht="15.75" customHeight="1" x14ac:dyDescent="0.25">
      <c r="A15" s="37"/>
      <c r="B15" s="34"/>
      <c r="C15" s="33"/>
      <c r="D15" s="40"/>
      <c r="E15" s="35"/>
      <c r="F15" s="33"/>
      <c r="G15" s="32"/>
      <c r="H15" s="33"/>
      <c r="I15" s="32"/>
      <c r="J15" s="33"/>
      <c r="K15" s="33"/>
    </row>
    <row r="16" spans="1:13" ht="15.75" customHeight="1" x14ac:dyDescent="0.25">
      <c r="A16" s="37"/>
      <c r="B16" s="34"/>
      <c r="C16" s="33"/>
      <c r="D16" s="40"/>
      <c r="E16" s="35"/>
      <c r="F16" s="33"/>
      <c r="G16" s="32"/>
      <c r="H16" s="33"/>
      <c r="I16" s="32"/>
      <c r="J16" s="33"/>
      <c r="K16" s="33"/>
    </row>
    <row r="17" spans="1:11" ht="15.75" customHeight="1" x14ac:dyDescent="0.25">
      <c r="A17" s="37"/>
      <c r="B17" s="34"/>
      <c r="C17" s="33"/>
      <c r="D17" s="40"/>
      <c r="E17" s="35"/>
      <c r="F17" s="33"/>
      <c r="G17" s="32"/>
      <c r="H17" s="33"/>
      <c r="I17" s="32"/>
      <c r="J17" s="33"/>
      <c r="K17" s="33"/>
    </row>
    <row r="18" spans="1:11" ht="15.75" customHeight="1" x14ac:dyDescent="0.25">
      <c r="A18" s="37"/>
      <c r="B18" s="34"/>
      <c r="C18" s="33"/>
      <c r="D18" s="40"/>
      <c r="E18" s="35"/>
      <c r="F18" s="33"/>
      <c r="G18" s="32"/>
      <c r="H18" s="33"/>
      <c r="I18" s="32"/>
      <c r="J18" s="33"/>
      <c r="K18" s="33"/>
    </row>
    <row r="19" spans="1:11" ht="15.75" customHeight="1" x14ac:dyDescent="0.25">
      <c r="A19" s="37"/>
      <c r="B19" s="34"/>
      <c r="C19" s="33"/>
      <c r="D19" s="40"/>
      <c r="E19" s="35"/>
      <c r="F19" s="33"/>
      <c r="G19" s="32"/>
      <c r="H19" s="33"/>
      <c r="I19" s="32"/>
      <c r="J19" s="33"/>
      <c r="K19" s="33"/>
    </row>
    <row r="20" spans="1:11" ht="15.75" customHeight="1" x14ac:dyDescent="0.25">
      <c r="A20" s="37"/>
      <c r="B20" s="34"/>
      <c r="C20" s="33"/>
      <c r="D20" s="40"/>
      <c r="E20" s="35"/>
      <c r="F20" s="33"/>
      <c r="G20" s="32"/>
      <c r="H20" s="33"/>
      <c r="I20" s="32"/>
      <c r="J20" s="33"/>
      <c r="K20" s="33"/>
    </row>
    <row r="21" spans="1:11" ht="15.75" customHeight="1" x14ac:dyDescent="0.25">
      <c r="A21" s="37"/>
      <c r="B21" s="34"/>
      <c r="C21" s="33"/>
      <c r="D21" s="40"/>
      <c r="E21" s="35"/>
      <c r="F21" s="33"/>
      <c r="G21" s="32"/>
      <c r="H21" s="33"/>
      <c r="I21" s="32"/>
      <c r="J21" s="33"/>
      <c r="K21" s="33"/>
    </row>
    <row r="22" spans="1:11" ht="15.75" customHeight="1" x14ac:dyDescent="0.25">
      <c r="A22" s="37"/>
      <c r="B22" s="34"/>
      <c r="C22" s="33"/>
      <c r="D22" s="40"/>
      <c r="E22" s="35"/>
      <c r="F22" s="33"/>
      <c r="G22" s="32"/>
      <c r="H22" s="33"/>
      <c r="I22" s="32"/>
      <c r="J22" s="33"/>
      <c r="K22" s="33"/>
    </row>
    <row r="23" spans="1:11" ht="25.15" customHeight="1" x14ac:dyDescent="0.25">
      <c r="A23" s="89" t="s">
        <v>27</v>
      </c>
      <c r="B23" s="89" t="s">
        <v>28</v>
      </c>
      <c r="C23" s="89" t="s">
        <v>29</v>
      </c>
      <c r="D23" s="89" t="s">
        <v>30</v>
      </c>
      <c r="E23" s="89" t="s">
        <v>31</v>
      </c>
      <c r="F23" s="89" t="s">
        <v>32</v>
      </c>
      <c r="G23" s="88" t="s">
        <v>33</v>
      </c>
      <c r="H23" s="97"/>
      <c r="I23" s="88" t="s">
        <v>33</v>
      </c>
      <c r="J23" s="97"/>
      <c r="K23" s="89" t="s">
        <v>34</v>
      </c>
    </row>
    <row r="24" spans="1:11" ht="25.15" customHeight="1" x14ac:dyDescent="0.25">
      <c r="A24" s="98"/>
      <c r="B24" s="98"/>
      <c r="C24" s="98"/>
      <c r="D24" s="100"/>
      <c r="E24" s="98"/>
      <c r="F24" s="98"/>
      <c r="G24" s="88" t="s">
        <v>35</v>
      </c>
      <c r="H24" s="97"/>
      <c r="I24" s="88" t="s">
        <v>36</v>
      </c>
      <c r="J24" s="97"/>
      <c r="K24" s="98"/>
    </row>
    <row r="25" spans="1:11" ht="25.15" customHeight="1" x14ac:dyDescent="0.25">
      <c r="A25" s="99"/>
      <c r="B25" s="99"/>
      <c r="C25" s="99"/>
      <c r="D25" s="101"/>
      <c r="E25" s="99"/>
      <c r="F25" s="99"/>
      <c r="G25" s="16" t="s">
        <v>37</v>
      </c>
      <c r="H25" s="16" t="s">
        <v>38</v>
      </c>
      <c r="I25" s="16" t="s">
        <v>37</v>
      </c>
      <c r="J25" s="16" t="s">
        <v>38</v>
      </c>
      <c r="K25" s="99"/>
    </row>
    <row r="26" spans="1:11" ht="25.15" customHeight="1" x14ac:dyDescent="0.25">
      <c r="A26" s="87" t="s">
        <v>448</v>
      </c>
      <c r="B26" s="96"/>
      <c r="C26" s="96"/>
      <c r="D26" s="96"/>
      <c r="E26" s="96"/>
      <c r="F26" s="96"/>
      <c r="G26" s="96"/>
      <c r="H26" s="96"/>
      <c r="I26" s="96"/>
      <c r="J26" s="96"/>
      <c r="K26" s="97"/>
    </row>
    <row r="27" spans="1:11" ht="60" customHeight="1" x14ac:dyDescent="0.25">
      <c r="A27" s="2" t="s">
        <v>2031</v>
      </c>
      <c r="B27" s="17" t="s">
        <v>449</v>
      </c>
      <c r="C27" s="17" t="s">
        <v>450</v>
      </c>
      <c r="D27" s="2" t="s">
        <v>223</v>
      </c>
      <c r="E27" s="17" t="s">
        <v>451</v>
      </c>
      <c r="F27" s="14" t="s">
        <v>452</v>
      </c>
      <c r="G27" s="43" t="s">
        <v>45</v>
      </c>
      <c r="H27" s="11">
        <v>46114</v>
      </c>
      <c r="I27" s="3"/>
      <c r="J27" s="11"/>
      <c r="K27" s="4"/>
    </row>
    <row r="28" spans="1:11" ht="60" customHeight="1" x14ac:dyDescent="0.25">
      <c r="A28" s="2" t="s">
        <v>2032</v>
      </c>
      <c r="B28" s="17" t="s">
        <v>453</v>
      </c>
      <c r="C28" s="17" t="s">
        <v>454</v>
      </c>
      <c r="D28" s="2" t="s">
        <v>62</v>
      </c>
      <c r="E28" s="17" t="s">
        <v>228</v>
      </c>
      <c r="F28" s="1" t="s">
        <v>229</v>
      </c>
      <c r="G28" s="43" t="s">
        <v>45</v>
      </c>
      <c r="H28" s="11">
        <v>46114</v>
      </c>
      <c r="I28" s="3"/>
      <c r="J28" s="11"/>
      <c r="K28" s="4"/>
    </row>
    <row r="29" spans="1:11" ht="60" customHeight="1" x14ac:dyDescent="0.25">
      <c r="A29" s="2" t="s">
        <v>2033</v>
      </c>
      <c r="B29" s="17" t="s">
        <v>455</v>
      </c>
      <c r="C29" s="17" t="s">
        <v>456</v>
      </c>
      <c r="D29" s="2" t="s">
        <v>62</v>
      </c>
      <c r="E29" s="17" t="s">
        <v>457</v>
      </c>
      <c r="F29" s="14" t="s">
        <v>458</v>
      </c>
      <c r="G29" s="43" t="s">
        <v>45</v>
      </c>
      <c r="H29" s="11">
        <v>46114</v>
      </c>
      <c r="I29" s="3"/>
      <c r="J29" s="11"/>
      <c r="K29" s="4"/>
    </row>
    <row r="30" spans="1:11" ht="68.25" customHeight="1" x14ac:dyDescent="0.25">
      <c r="A30" s="2" t="s">
        <v>2034</v>
      </c>
      <c r="B30" s="17" t="s">
        <v>69</v>
      </c>
      <c r="C30" s="17" t="s">
        <v>459</v>
      </c>
      <c r="D30" s="2" t="s">
        <v>62</v>
      </c>
      <c r="E30" s="17" t="s">
        <v>460</v>
      </c>
      <c r="F30" s="1" t="s">
        <v>461</v>
      </c>
      <c r="G30" s="43" t="s">
        <v>45</v>
      </c>
      <c r="H30" s="11">
        <v>46114</v>
      </c>
      <c r="I30" s="3"/>
      <c r="J30" s="11"/>
      <c r="K30" s="4"/>
    </row>
    <row r="31" spans="1:11" ht="60" customHeight="1" x14ac:dyDescent="0.25">
      <c r="A31" s="2" t="s">
        <v>2035</v>
      </c>
      <c r="B31" s="17" t="s">
        <v>257</v>
      </c>
      <c r="C31" s="17" t="s">
        <v>462</v>
      </c>
      <c r="D31" s="2" t="s">
        <v>263</v>
      </c>
      <c r="E31" s="17" t="s">
        <v>463</v>
      </c>
      <c r="F31" s="1" t="s">
        <v>464</v>
      </c>
      <c r="G31" s="43" t="s">
        <v>45</v>
      </c>
      <c r="H31" s="11">
        <v>46114</v>
      </c>
      <c r="I31" s="3"/>
      <c r="J31" s="11"/>
      <c r="K31" s="4"/>
    </row>
    <row r="32" spans="1:11" ht="60" customHeight="1" x14ac:dyDescent="0.25">
      <c r="A32" s="2" t="s">
        <v>2036</v>
      </c>
      <c r="B32" s="17" t="s">
        <v>465</v>
      </c>
      <c r="C32" s="17" t="s">
        <v>466</v>
      </c>
      <c r="D32" s="2" t="s">
        <v>263</v>
      </c>
      <c r="E32" s="17" t="s">
        <v>467</v>
      </c>
      <c r="F32" s="1" t="s">
        <v>468</v>
      </c>
      <c r="G32" s="43" t="s">
        <v>45</v>
      </c>
      <c r="H32" s="11">
        <v>46114</v>
      </c>
      <c r="I32" s="3"/>
      <c r="J32" s="11"/>
      <c r="K32" s="4"/>
    </row>
    <row r="33" spans="1:11" ht="60" customHeight="1" x14ac:dyDescent="0.25">
      <c r="A33" s="2" t="s">
        <v>2037</v>
      </c>
      <c r="B33" s="17" t="s">
        <v>261</v>
      </c>
      <c r="C33" s="17" t="s">
        <v>262</v>
      </c>
      <c r="D33" s="2" t="s">
        <v>263</v>
      </c>
      <c r="E33" s="17" t="s">
        <v>264</v>
      </c>
      <c r="F33" s="1" t="s">
        <v>469</v>
      </c>
      <c r="G33" s="43" t="s">
        <v>45</v>
      </c>
      <c r="H33" s="11">
        <v>46114</v>
      </c>
      <c r="I33" s="17"/>
      <c r="J33" s="11"/>
      <c r="K33" s="17"/>
    </row>
    <row r="34" spans="1:11" ht="60" customHeight="1" x14ac:dyDescent="0.25">
      <c r="A34" s="2" t="s">
        <v>2038</v>
      </c>
      <c r="B34" s="17" t="s">
        <v>470</v>
      </c>
      <c r="C34" s="17" t="s">
        <v>471</v>
      </c>
      <c r="D34" s="2" t="s">
        <v>271</v>
      </c>
      <c r="E34" s="17" t="s">
        <v>251</v>
      </c>
      <c r="F34" s="1" t="s">
        <v>472</v>
      </c>
      <c r="G34" s="43" t="s">
        <v>45</v>
      </c>
      <c r="H34" s="11">
        <v>46114</v>
      </c>
      <c r="I34" s="3"/>
      <c r="J34" s="11"/>
      <c r="K34" s="4"/>
    </row>
    <row r="35" spans="1:11" ht="75" customHeight="1" x14ac:dyDescent="0.25">
      <c r="A35" s="2" t="s">
        <v>2039</v>
      </c>
      <c r="B35" s="17" t="s">
        <v>473</v>
      </c>
      <c r="C35" s="17" t="s">
        <v>474</v>
      </c>
      <c r="D35" s="2" t="s">
        <v>475</v>
      </c>
      <c r="E35" s="17" t="s">
        <v>241</v>
      </c>
      <c r="F35" s="1" t="s">
        <v>476</v>
      </c>
      <c r="G35" s="43" t="s">
        <v>45</v>
      </c>
      <c r="H35" s="11">
        <v>46114</v>
      </c>
      <c r="I35" s="3"/>
      <c r="J35" s="11"/>
      <c r="K35" s="4"/>
    </row>
    <row r="36" spans="1:11" ht="71.25" customHeight="1" x14ac:dyDescent="0.25">
      <c r="A36" s="2" t="s">
        <v>2040</v>
      </c>
      <c r="B36" s="17" t="s">
        <v>243</v>
      </c>
      <c r="C36" s="17" t="s">
        <v>477</v>
      </c>
      <c r="D36" s="2" t="s">
        <v>475</v>
      </c>
      <c r="E36" s="17" t="s">
        <v>241</v>
      </c>
      <c r="F36" s="1" t="s">
        <v>478</v>
      </c>
      <c r="G36" s="43" t="s">
        <v>45</v>
      </c>
      <c r="H36" s="11">
        <v>46114</v>
      </c>
      <c r="I36" s="3"/>
      <c r="J36" s="11"/>
      <c r="K36" s="4"/>
    </row>
    <row r="37" spans="1:11" ht="60" customHeight="1" x14ac:dyDescent="0.25">
      <c r="A37" s="2" t="s">
        <v>2041</v>
      </c>
      <c r="B37" s="17" t="s">
        <v>479</v>
      </c>
      <c r="C37" s="17" t="s">
        <v>480</v>
      </c>
      <c r="D37" s="2" t="s">
        <v>481</v>
      </c>
      <c r="E37" s="17" t="s">
        <v>482</v>
      </c>
      <c r="F37" s="1" t="s">
        <v>483</v>
      </c>
      <c r="G37" s="43" t="s">
        <v>45</v>
      </c>
      <c r="H37" s="11">
        <v>46114</v>
      </c>
      <c r="I37" s="3"/>
      <c r="J37" s="11"/>
      <c r="K37" s="4"/>
    </row>
    <row r="38" spans="1:11" ht="60" customHeight="1" x14ac:dyDescent="0.25">
      <c r="A38" s="2" t="s">
        <v>2042</v>
      </c>
      <c r="B38" s="17" t="s">
        <v>484</v>
      </c>
      <c r="C38" s="17" t="s">
        <v>485</v>
      </c>
      <c r="D38" s="2" t="s">
        <v>62</v>
      </c>
      <c r="E38" s="17" t="s">
        <v>251</v>
      </c>
      <c r="F38" s="1" t="s">
        <v>486</v>
      </c>
      <c r="G38" s="43" t="s">
        <v>45</v>
      </c>
      <c r="H38" s="11">
        <v>46114</v>
      </c>
      <c r="I38" s="3"/>
      <c r="J38" s="11"/>
      <c r="K38" s="4"/>
    </row>
    <row r="39" spans="1:11" ht="60" customHeight="1" x14ac:dyDescent="0.25">
      <c r="A39" s="2" t="s">
        <v>2043</v>
      </c>
      <c r="B39" s="17" t="s">
        <v>92</v>
      </c>
      <c r="C39" s="17" t="s">
        <v>487</v>
      </c>
      <c r="D39" s="2" t="s">
        <v>62</v>
      </c>
      <c r="E39" s="17" t="s">
        <v>94</v>
      </c>
      <c r="F39" s="1" t="s">
        <v>488</v>
      </c>
      <c r="G39" s="43" t="s">
        <v>45</v>
      </c>
      <c r="H39" s="11">
        <v>46114</v>
      </c>
      <c r="I39" s="3"/>
      <c r="J39" s="11"/>
      <c r="K39" s="4"/>
    </row>
    <row r="40" spans="1:11" ht="60" customHeight="1" x14ac:dyDescent="0.25">
      <c r="A40" s="2" t="s">
        <v>2044</v>
      </c>
      <c r="B40" s="17" t="s">
        <v>96</v>
      </c>
      <c r="C40" s="17" t="s">
        <v>489</v>
      </c>
      <c r="D40" s="2" t="s">
        <v>62</v>
      </c>
      <c r="E40" s="17" t="s">
        <v>490</v>
      </c>
      <c r="F40" s="1" t="s">
        <v>491</v>
      </c>
      <c r="G40" s="43" t="s">
        <v>45</v>
      </c>
      <c r="H40" s="11">
        <v>46114</v>
      </c>
      <c r="I40" s="3"/>
      <c r="J40" s="11"/>
      <c r="K40" s="4"/>
    </row>
    <row r="41" spans="1:11" ht="60" customHeight="1" x14ac:dyDescent="0.25">
      <c r="A41" s="2" t="s">
        <v>2045</v>
      </c>
      <c r="B41" s="17" t="s">
        <v>492</v>
      </c>
      <c r="C41" s="17" t="s">
        <v>493</v>
      </c>
      <c r="D41" s="2" t="s">
        <v>62</v>
      </c>
      <c r="E41" s="17" t="s">
        <v>494</v>
      </c>
      <c r="F41" s="1" t="s">
        <v>495</v>
      </c>
      <c r="G41" s="43" t="s">
        <v>45</v>
      </c>
      <c r="H41" s="11">
        <v>46114</v>
      </c>
      <c r="I41" s="3"/>
      <c r="J41" s="11"/>
      <c r="K41" s="4"/>
    </row>
    <row r="42" spans="1:11" ht="60" customHeight="1" x14ac:dyDescent="0.25">
      <c r="A42" s="2" t="s">
        <v>2046</v>
      </c>
      <c r="B42" s="17" t="s">
        <v>100</v>
      </c>
      <c r="C42" s="17" t="s">
        <v>496</v>
      </c>
      <c r="D42" s="2" t="s">
        <v>62</v>
      </c>
      <c r="E42" s="17" t="s">
        <v>497</v>
      </c>
      <c r="F42" s="1" t="s">
        <v>498</v>
      </c>
      <c r="G42" s="43" t="s">
        <v>45</v>
      </c>
      <c r="H42" s="11">
        <v>46114</v>
      </c>
      <c r="I42" s="3"/>
      <c r="J42" s="11"/>
      <c r="K42" s="4"/>
    </row>
    <row r="43" spans="1:11" ht="25.15" customHeight="1" x14ac:dyDescent="0.25">
      <c r="A43" s="87" t="s">
        <v>499</v>
      </c>
      <c r="B43" s="96"/>
      <c r="C43" s="96"/>
      <c r="D43" s="96"/>
      <c r="E43" s="96"/>
      <c r="F43" s="96"/>
      <c r="G43" s="96"/>
      <c r="H43" s="96"/>
      <c r="I43" s="96"/>
      <c r="J43" s="96"/>
      <c r="K43" s="97"/>
    </row>
    <row r="44" spans="1:11" ht="60" customHeight="1" x14ac:dyDescent="0.25">
      <c r="A44" s="2" t="s">
        <v>2293</v>
      </c>
      <c r="B44" s="17" t="s">
        <v>500</v>
      </c>
      <c r="C44" s="17" t="s">
        <v>501</v>
      </c>
      <c r="D44" s="2" t="s">
        <v>502</v>
      </c>
      <c r="E44" s="17" t="s">
        <v>503</v>
      </c>
      <c r="F44" s="17" t="s">
        <v>504</v>
      </c>
      <c r="G44" s="43" t="s">
        <v>45</v>
      </c>
      <c r="H44" s="11">
        <v>46114</v>
      </c>
      <c r="I44" s="3"/>
      <c r="J44" s="11"/>
      <c r="K44" s="4"/>
    </row>
    <row r="45" spans="1:11" ht="60" customHeight="1" x14ac:dyDescent="0.25">
      <c r="A45" s="2" t="s">
        <v>2294</v>
      </c>
      <c r="B45" s="17" t="s">
        <v>293</v>
      </c>
      <c r="C45" s="17" t="s">
        <v>505</v>
      </c>
      <c r="D45" s="2" t="s">
        <v>126</v>
      </c>
      <c r="E45" s="17" t="s">
        <v>127</v>
      </c>
      <c r="F45" s="17" t="s">
        <v>506</v>
      </c>
      <c r="G45" s="43" t="s">
        <v>45</v>
      </c>
      <c r="H45" s="11">
        <v>46114</v>
      </c>
      <c r="I45" s="3"/>
      <c r="J45" s="11"/>
      <c r="K45" s="4"/>
    </row>
    <row r="46" spans="1:11" ht="60" customHeight="1" x14ac:dyDescent="0.25">
      <c r="A46" s="2" t="s">
        <v>2295</v>
      </c>
      <c r="B46" s="17" t="s">
        <v>146</v>
      </c>
      <c r="C46" s="17" t="s">
        <v>507</v>
      </c>
      <c r="D46" s="2" t="s">
        <v>126</v>
      </c>
      <c r="E46" s="17" t="s">
        <v>135</v>
      </c>
      <c r="F46" s="17" t="s">
        <v>297</v>
      </c>
      <c r="G46" s="43" t="s">
        <v>45</v>
      </c>
      <c r="H46" s="11">
        <v>46114</v>
      </c>
      <c r="I46" s="3"/>
      <c r="J46" s="11"/>
      <c r="K46" s="4"/>
    </row>
    <row r="47" spans="1:11" ht="60" customHeight="1" x14ac:dyDescent="0.25">
      <c r="A47" s="2" t="s">
        <v>2296</v>
      </c>
      <c r="B47" s="17" t="s">
        <v>298</v>
      </c>
      <c r="C47" s="17" t="s">
        <v>508</v>
      </c>
      <c r="D47" s="2" t="s">
        <v>126</v>
      </c>
      <c r="E47" s="17" t="s">
        <v>135</v>
      </c>
      <c r="F47" s="17" t="s">
        <v>509</v>
      </c>
      <c r="G47" s="43" t="s">
        <v>45</v>
      </c>
      <c r="H47" s="11">
        <v>46114</v>
      </c>
      <c r="I47" s="3"/>
      <c r="J47" s="11"/>
      <c r="K47" s="4"/>
    </row>
    <row r="48" spans="1:11" ht="60" customHeight="1" x14ac:dyDescent="0.25">
      <c r="A48" s="2" t="s">
        <v>2297</v>
      </c>
      <c r="B48" s="17" t="s">
        <v>152</v>
      </c>
      <c r="C48" s="17" t="s">
        <v>510</v>
      </c>
      <c r="D48" s="2" t="s">
        <v>126</v>
      </c>
      <c r="E48" s="17" t="s">
        <v>135</v>
      </c>
      <c r="F48" s="17" t="s">
        <v>511</v>
      </c>
      <c r="G48" s="43" t="s">
        <v>45</v>
      </c>
      <c r="H48" s="11">
        <v>46114</v>
      </c>
      <c r="I48" s="3"/>
      <c r="J48" s="11"/>
      <c r="K48" s="4"/>
    </row>
    <row r="49" spans="1:11" ht="60" customHeight="1" x14ac:dyDescent="0.25">
      <c r="A49" s="2" t="s">
        <v>2298</v>
      </c>
      <c r="B49" s="17" t="s">
        <v>512</v>
      </c>
      <c r="C49" s="17" t="s">
        <v>513</v>
      </c>
      <c r="D49" s="2" t="s">
        <v>126</v>
      </c>
      <c r="E49" s="17" t="s">
        <v>135</v>
      </c>
      <c r="F49" s="17" t="s">
        <v>514</v>
      </c>
      <c r="G49" s="43" t="s">
        <v>45</v>
      </c>
      <c r="H49" s="11">
        <v>46114</v>
      </c>
      <c r="I49" s="3"/>
      <c r="J49" s="11"/>
      <c r="K49" s="4"/>
    </row>
    <row r="50" spans="1:11" ht="60" customHeight="1" x14ac:dyDescent="0.25">
      <c r="A50" s="2" t="s">
        <v>2299</v>
      </c>
      <c r="B50" s="17" t="s">
        <v>308</v>
      </c>
      <c r="C50" s="17" t="s">
        <v>515</v>
      </c>
      <c r="D50" s="2" t="s">
        <v>126</v>
      </c>
      <c r="E50" s="17" t="s">
        <v>135</v>
      </c>
      <c r="F50" s="17" t="s">
        <v>516</v>
      </c>
      <c r="G50" s="43" t="s">
        <v>45</v>
      </c>
      <c r="H50" s="11">
        <v>46114</v>
      </c>
      <c r="I50" s="3"/>
      <c r="J50" s="11"/>
      <c r="K50" s="4"/>
    </row>
    <row r="51" spans="1:11" ht="60" customHeight="1" x14ac:dyDescent="0.25">
      <c r="A51" s="2" t="s">
        <v>2300</v>
      </c>
      <c r="B51" s="17" t="s">
        <v>517</v>
      </c>
      <c r="C51" s="17" t="s">
        <v>518</v>
      </c>
      <c r="D51" s="2" t="s">
        <v>126</v>
      </c>
      <c r="E51" s="17" t="s">
        <v>519</v>
      </c>
      <c r="F51" s="17" t="s">
        <v>520</v>
      </c>
      <c r="G51" s="43" t="s">
        <v>45</v>
      </c>
      <c r="H51" s="11">
        <v>46114</v>
      </c>
      <c r="I51" s="3"/>
      <c r="J51" s="11"/>
      <c r="K51" s="4"/>
    </row>
    <row r="52" spans="1:11" ht="60" customHeight="1" x14ac:dyDescent="0.25">
      <c r="A52" s="2" t="s">
        <v>2301</v>
      </c>
      <c r="B52" s="17" t="s">
        <v>521</v>
      </c>
      <c r="C52" s="17" t="s">
        <v>522</v>
      </c>
      <c r="D52" s="2" t="s">
        <v>126</v>
      </c>
      <c r="E52" s="17" t="s">
        <v>423</v>
      </c>
      <c r="F52" s="17" t="s">
        <v>523</v>
      </c>
      <c r="G52" s="43" t="s">
        <v>45</v>
      </c>
      <c r="H52" s="11">
        <v>46114</v>
      </c>
      <c r="I52" s="3"/>
      <c r="J52" s="11"/>
      <c r="K52" s="4"/>
    </row>
    <row r="53" spans="1:11" ht="60" customHeight="1" x14ac:dyDescent="0.25">
      <c r="A53" s="2" t="s">
        <v>2302</v>
      </c>
      <c r="B53" s="17" t="s">
        <v>524</v>
      </c>
      <c r="C53" s="17" t="s">
        <v>525</v>
      </c>
      <c r="D53" s="2" t="s">
        <v>126</v>
      </c>
      <c r="E53" s="17" t="s">
        <v>185</v>
      </c>
      <c r="F53" s="17" t="s">
        <v>526</v>
      </c>
      <c r="G53" s="43" t="s">
        <v>45</v>
      </c>
      <c r="H53" s="11">
        <v>46114</v>
      </c>
      <c r="I53" s="3"/>
      <c r="J53" s="11"/>
      <c r="K53" s="4"/>
    </row>
    <row r="54" spans="1:11" ht="60" customHeight="1" x14ac:dyDescent="0.25">
      <c r="A54" s="2" t="s">
        <v>2303</v>
      </c>
      <c r="B54" s="17" t="s">
        <v>527</v>
      </c>
      <c r="C54" s="17" t="s">
        <v>528</v>
      </c>
      <c r="D54" s="2" t="s">
        <v>126</v>
      </c>
      <c r="E54" s="17" t="s">
        <v>529</v>
      </c>
      <c r="F54" s="17" t="s">
        <v>530</v>
      </c>
      <c r="G54" s="43" t="s">
        <v>45</v>
      </c>
      <c r="H54" s="11">
        <v>46114</v>
      </c>
      <c r="I54" s="3"/>
      <c r="J54" s="11"/>
      <c r="K54" s="4"/>
    </row>
    <row r="55" spans="1:11" ht="60" customHeight="1" x14ac:dyDescent="0.25">
      <c r="A55" s="2" t="s">
        <v>2304</v>
      </c>
      <c r="B55" s="17" t="s">
        <v>531</v>
      </c>
      <c r="C55" s="17" t="s">
        <v>391</v>
      </c>
      <c r="D55" s="2" t="s">
        <v>532</v>
      </c>
      <c r="E55" s="17" t="s">
        <v>533</v>
      </c>
      <c r="F55" s="17" t="s">
        <v>534</v>
      </c>
      <c r="G55" s="43" t="s">
        <v>45</v>
      </c>
      <c r="H55" s="11">
        <v>46114</v>
      </c>
      <c r="I55" s="3"/>
      <c r="J55" s="11"/>
      <c r="K55" s="4"/>
    </row>
    <row r="56" spans="1:11" ht="60" customHeight="1" x14ac:dyDescent="0.25">
      <c r="A56" s="2" t="s">
        <v>2305</v>
      </c>
      <c r="B56" s="17" t="s">
        <v>535</v>
      </c>
      <c r="C56" s="17" t="s">
        <v>396</v>
      </c>
      <c r="D56" s="2" t="s">
        <v>532</v>
      </c>
      <c r="E56" s="17" t="s">
        <v>127</v>
      </c>
      <c r="F56" s="17" t="s">
        <v>536</v>
      </c>
      <c r="G56" s="43" t="s">
        <v>45</v>
      </c>
      <c r="H56" s="11">
        <v>46114</v>
      </c>
      <c r="I56" s="3"/>
      <c r="J56" s="11"/>
      <c r="K56" s="4"/>
    </row>
    <row r="57" spans="1:11" ht="60" customHeight="1" x14ac:dyDescent="0.25">
      <c r="A57" s="2" t="s">
        <v>2306</v>
      </c>
      <c r="B57" s="17" t="s">
        <v>537</v>
      </c>
      <c r="C57" s="17" t="s">
        <v>538</v>
      </c>
      <c r="D57" s="2" t="s">
        <v>532</v>
      </c>
      <c r="E57" s="17" t="s">
        <v>428</v>
      </c>
      <c r="F57" s="17" t="s">
        <v>539</v>
      </c>
      <c r="G57" s="43" t="s">
        <v>45</v>
      </c>
      <c r="H57" s="11">
        <v>46114</v>
      </c>
      <c r="I57" s="3"/>
      <c r="J57" s="11"/>
      <c r="K57" s="4"/>
    </row>
    <row r="58" spans="1:11" ht="60" customHeight="1" x14ac:dyDescent="0.25">
      <c r="A58" s="2" t="s">
        <v>2307</v>
      </c>
      <c r="B58" s="17" t="s">
        <v>540</v>
      </c>
      <c r="C58" s="17" t="s">
        <v>541</v>
      </c>
      <c r="D58" s="2" t="s">
        <v>532</v>
      </c>
      <c r="E58" s="17" t="s">
        <v>533</v>
      </c>
      <c r="F58" s="17" t="s">
        <v>542</v>
      </c>
      <c r="G58" s="43" t="s">
        <v>45</v>
      </c>
      <c r="H58" s="11">
        <v>46114</v>
      </c>
      <c r="I58" s="3"/>
      <c r="J58" s="11"/>
      <c r="K58" s="4"/>
    </row>
    <row r="59" spans="1:11" ht="60" customHeight="1" x14ac:dyDescent="0.25">
      <c r="A59" s="2" t="s">
        <v>2308</v>
      </c>
      <c r="B59" s="17" t="s">
        <v>543</v>
      </c>
      <c r="C59" s="17" t="s">
        <v>544</v>
      </c>
      <c r="D59" s="2" t="s">
        <v>427</v>
      </c>
      <c r="E59" s="17" t="s">
        <v>428</v>
      </c>
      <c r="F59" s="17" t="s">
        <v>545</v>
      </c>
      <c r="G59" s="43" t="s">
        <v>45</v>
      </c>
      <c r="H59" s="11">
        <v>46114</v>
      </c>
      <c r="I59" s="3"/>
      <c r="J59" s="11"/>
      <c r="K59" s="4"/>
    </row>
    <row r="60" spans="1:11" ht="60" customHeight="1" x14ac:dyDescent="0.25">
      <c r="A60" s="2" t="s">
        <v>2309</v>
      </c>
      <c r="B60" s="17" t="s">
        <v>430</v>
      </c>
      <c r="C60" s="17" t="s">
        <v>431</v>
      </c>
      <c r="D60" s="2" t="s">
        <v>263</v>
      </c>
      <c r="E60" s="17" t="s">
        <v>432</v>
      </c>
      <c r="F60" s="17" t="s">
        <v>546</v>
      </c>
      <c r="G60" s="43" t="s">
        <v>45</v>
      </c>
      <c r="H60" s="11">
        <v>46114</v>
      </c>
      <c r="I60" s="3"/>
      <c r="J60" s="11"/>
      <c r="K60" s="5"/>
    </row>
    <row r="61" spans="1:11" ht="60" customHeight="1" x14ac:dyDescent="0.25">
      <c r="A61" s="2" t="s">
        <v>2310</v>
      </c>
      <c r="B61" s="17" t="s">
        <v>547</v>
      </c>
      <c r="C61" s="17" t="s">
        <v>435</v>
      </c>
      <c r="D61" s="2" t="s">
        <v>263</v>
      </c>
      <c r="E61" s="17" t="s">
        <v>436</v>
      </c>
      <c r="F61" s="17" t="s">
        <v>548</v>
      </c>
      <c r="G61" s="43" t="s">
        <v>45</v>
      </c>
      <c r="H61" s="11">
        <v>46114</v>
      </c>
      <c r="I61" s="3"/>
      <c r="J61" s="11"/>
      <c r="K61" s="5"/>
    </row>
    <row r="62" spans="1:11" ht="60" customHeight="1" x14ac:dyDescent="0.25">
      <c r="A62" s="2" t="s">
        <v>2311</v>
      </c>
      <c r="B62" s="17" t="s">
        <v>549</v>
      </c>
      <c r="C62" s="17" t="s">
        <v>407</v>
      </c>
      <c r="D62" s="2" t="s">
        <v>263</v>
      </c>
      <c r="E62" s="17" t="s">
        <v>397</v>
      </c>
      <c r="F62" s="17" t="s">
        <v>550</v>
      </c>
      <c r="G62" s="43" t="s">
        <v>45</v>
      </c>
      <c r="H62" s="11">
        <v>46114</v>
      </c>
      <c r="I62" s="3"/>
      <c r="J62" s="11"/>
      <c r="K62" s="4"/>
    </row>
    <row r="63" spans="1:11" ht="60" customHeight="1" x14ac:dyDescent="0.25">
      <c r="A63" s="2" t="s">
        <v>2312</v>
      </c>
      <c r="B63" s="17" t="s">
        <v>551</v>
      </c>
      <c r="C63" s="17" t="s">
        <v>552</v>
      </c>
      <c r="D63" s="2" t="s">
        <v>263</v>
      </c>
      <c r="E63" s="17" t="s">
        <v>411</v>
      </c>
      <c r="F63" s="17" t="s">
        <v>553</v>
      </c>
      <c r="G63" s="43" t="s">
        <v>45</v>
      </c>
      <c r="H63" s="11">
        <v>46114</v>
      </c>
      <c r="I63" s="3"/>
      <c r="J63" s="11"/>
      <c r="K63" s="4"/>
    </row>
    <row r="64" spans="1:11" ht="60" customHeight="1" x14ac:dyDescent="0.25">
      <c r="A64" s="2" t="s">
        <v>2313</v>
      </c>
      <c r="B64" s="17" t="s">
        <v>554</v>
      </c>
      <c r="C64" s="17" t="s">
        <v>555</v>
      </c>
      <c r="D64" s="2" t="s">
        <v>263</v>
      </c>
      <c r="E64" s="17" t="s">
        <v>556</v>
      </c>
      <c r="F64" s="17" t="s">
        <v>557</v>
      </c>
      <c r="G64" s="43" t="s">
        <v>45</v>
      </c>
      <c r="H64" s="11">
        <v>46114</v>
      </c>
      <c r="I64" s="3"/>
      <c r="J64" s="11"/>
      <c r="K64" s="4"/>
    </row>
    <row r="65" spans="1:11" ht="60" customHeight="1" x14ac:dyDescent="0.25">
      <c r="A65" s="2" t="s">
        <v>2314</v>
      </c>
      <c r="B65" s="17" t="s">
        <v>558</v>
      </c>
      <c r="C65" s="17" t="s">
        <v>559</v>
      </c>
      <c r="D65" s="2" t="s">
        <v>263</v>
      </c>
      <c r="E65" s="17" t="s">
        <v>423</v>
      </c>
      <c r="F65" s="17" t="s">
        <v>560</v>
      </c>
      <c r="G65" s="38" t="s">
        <v>174</v>
      </c>
      <c r="H65" s="11">
        <v>46114</v>
      </c>
      <c r="I65" s="43" t="s">
        <v>45</v>
      </c>
      <c r="J65" s="11">
        <v>46118</v>
      </c>
      <c r="K65" s="4"/>
    </row>
    <row r="66" spans="1:11" ht="60" customHeight="1" x14ac:dyDescent="0.25">
      <c r="A66" s="2" t="s">
        <v>2315</v>
      </c>
      <c r="B66" s="17" t="s">
        <v>561</v>
      </c>
      <c r="C66" s="17" t="s">
        <v>442</v>
      </c>
      <c r="D66" s="2" t="s">
        <v>263</v>
      </c>
      <c r="E66" s="17" t="s">
        <v>533</v>
      </c>
      <c r="F66" s="17" t="s">
        <v>562</v>
      </c>
      <c r="G66" s="43" t="s">
        <v>45</v>
      </c>
      <c r="H66" s="11">
        <v>46114</v>
      </c>
      <c r="I66" s="3"/>
      <c r="J66" s="11"/>
      <c r="K66" s="4"/>
    </row>
    <row r="67" spans="1:11" ht="71.25" customHeight="1" x14ac:dyDescent="0.25">
      <c r="A67" s="2" t="s">
        <v>2316</v>
      </c>
      <c r="B67" s="17" t="s">
        <v>563</v>
      </c>
      <c r="C67" s="17" t="s">
        <v>564</v>
      </c>
      <c r="D67" s="2" t="s">
        <v>565</v>
      </c>
      <c r="E67" s="17" t="s">
        <v>566</v>
      </c>
      <c r="F67" s="17" t="s">
        <v>567</v>
      </c>
      <c r="G67" s="43" t="s">
        <v>45</v>
      </c>
      <c r="H67" s="11">
        <v>46114</v>
      </c>
      <c r="I67" s="3"/>
      <c r="J67" s="11"/>
      <c r="K67" s="4"/>
    </row>
    <row r="68" spans="1:11" ht="60" customHeight="1" x14ac:dyDescent="0.25">
      <c r="A68" s="2" t="s">
        <v>2317</v>
      </c>
      <c r="B68" s="17" t="s">
        <v>568</v>
      </c>
      <c r="C68" s="17" t="s">
        <v>569</v>
      </c>
      <c r="D68" s="2" t="s">
        <v>126</v>
      </c>
      <c r="E68" s="17" t="s">
        <v>127</v>
      </c>
      <c r="F68" s="17" t="s">
        <v>570</v>
      </c>
      <c r="G68" s="43" t="s">
        <v>45</v>
      </c>
      <c r="H68" s="11">
        <v>46114</v>
      </c>
      <c r="I68" s="3"/>
      <c r="J68" s="11"/>
      <c r="K68" s="4"/>
    </row>
    <row r="69" spans="1:11" ht="60" customHeight="1" x14ac:dyDescent="0.25">
      <c r="A69" s="2" t="s">
        <v>2318</v>
      </c>
      <c r="B69" s="17" t="s">
        <v>571</v>
      </c>
      <c r="C69" s="17" t="s">
        <v>572</v>
      </c>
      <c r="D69" s="2" t="s">
        <v>126</v>
      </c>
      <c r="E69" s="17" t="s">
        <v>135</v>
      </c>
      <c r="F69" s="17" t="s">
        <v>573</v>
      </c>
      <c r="G69" s="43" t="s">
        <v>45</v>
      </c>
      <c r="H69" s="11">
        <v>46114</v>
      </c>
      <c r="I69" s="3"/>
      <c r="J69" s="11"/>
      <c r="K69" s="4"/>
    </row>
    <row r="70" spans="1:11" ht="60" customHeight="1" x14ac:dyDescent="0.25">
      <c r="A70" s="2" t="s">
        <v>2319</v>
      </c>
      <c r="B70" s="17" t="s">
        <v>574</v>
      </c>
      <c r="C70" s="17" t="s">
        <v>575</v>
      </c>
      <c r="D70" s="2" t="s">
        <v>126</v>
      </c>
      <c r="E70" s="17" t="s">
        <v>135</v>
      </c>
      <c r="F70" s="17" t="s">
        <v>576</v>
      </c>
      <c r="G70" s="43" t="s">
        <v>45</v>
      </c>
      <c r="H70" s="11">
        <v>46114</v>
      </c>
      <c r="I70" s="3"/>
      <c r="J70" s="11"/>
      <c r="K70" s="4"/>
    </row>
    <row r="71" spans="1:11" ht="60" customHeight="1" x14ac:dyDescent="0.25">
      <c r="A71" s="2" t="s">
        <v>2320</v>
      </c>
      <c r="B71" s="17" t="s">
        <v>577</v>
      </c>
      <c r="C71" s="17" t="s">
        <v>578</v>
      </c>
      <c r="D71" s="2" t="s">
        <v>126</v>
      </c>
      <c r="E71" s="17" t="s">
        <v>135</v>
      </c>
      <c r="F71" s="17" t="s">
        <v>579</v>
      </c>
      <c r="G71" s="43" t="s">
        <v>45</v>
      </c>
      <c r="H71" s="11">
        <v>46114</v>
      </c>
      <c r="I71" s="3"/>
      <c r="J71" s="11"/>
      <c r="K71" s="4"/>
    </row>
    <row r="72" spans="1:11" ht="60" customHeight="1" x14ac:dyDescent="0.25">
      <c r="A72" s="2" t="s">
        <v>2321</v>
      </c>
      <c r="B72" s="17" t="s">
        <v>580</v>
      </c>
      <c r="C72" s="17" t="s">
        <v>581</v>
      </c>
      <c r="D72" s="2" t="s">
        <v>126</v>
      </c>
      <c r="E72" s="17" t="s">
        <v>135</v>
      </c>
      <c r="F72" s="17" t="s">
        <v>582</v>
      </c>
      <c r="G72" s="43" t="s">
        <v>45</v>
      </c>
      <c r="H72" s="11">
        <v>46114</v>
      </c>
      <c r="I72" s="3"/>
      <c r="J72" s="11"/>
      <c r="K72" s="4"/>
    </row>
    <row r="73" spans="1:11" ht="60" customHeight="1" x14ac:dyDescent="0.25">
      <c r="A73" s="2" t="s">
        <v>2322</v>
      </c>
      <c r="B73" s="17" t="s">
        <v>583</v>
      </c>
      <c r="C73" s="17" t="s">
        <v>584</v>
      </c>
      <c r="D73" s="2" t="s">
        <v>126</v>
      </c>
      <c r="E73" s="17" t="s">
        <v>135</v>
      </c>
      <c r="F73" s="17" t="s">
        <v>585</v>
      </c>
      <c r="G73" s="43" t="s">
        <v>45</v>
      </c>
      <c r="H73" s="11">
        <v>46114</v>
      </c>
      <c r="I73" s="3"/>
      <c r="J73" s="11"/>
      <c r="K73" s="4"/>
    </row>
    <row r="74" spans="1:11" ht="60" customHeight="1" x14ac:dyDescent="0.25">
      <c r="A74" s="2" t="s">
        <v>2323</v>
      </c>
      <c r="B74" s="17" t="s">
        <v>586</v>
      </c>
      <c r="C74" s="17" t="s">
        <v>587</v>
      </c>
      <c r="D74" s="2" t="s">
        <v>588</v>
      </c>
      <c r="E74" s="17" t="s">
        <v>157</v>
      </c>
      <c r="F74" s="17" t="s">
        <v>589</v>
      </c>
      <c r="G74" s="43" t="s">
        <v>45</v>
      </c>
      <c r="H74" s="11">
        <v>46114</v>
      </c>
      <c r="I74" s="3"/>
      <c r="J74" s="11"/>
      <c r="K74" s="4"/>
    </row>
    <row r="75" spans="1:11" ht="60" customHeight="1" x14ac:dyDescent="0.25">
      <c r="A75" s="2" t="s">
        <v>2324</v>
      </c>
      <c r="B75" s="17" t="s">
        <v>590</v>
      </c>
      <c r="C75" s="17" t="s">
        <v>591</v>
      </c>
      <c r="D75" s="2" t="s">
        <v>126</v>
      </c>
      <c r="E75" s="17" t="s">
        <v>127</v>
      </c>
      <c r="F75" s="17" t="s">
        <v>592</v>
      </c>
      <c r="G75" s="43" t="s">
        <v>45</v>
      </c>
      <c r="H75" s="11">
        <v>46114</v>
      </c>
      <c r="I75" s="3"/>
      <c r="J75" s="11"/>
      <c r="K75" s="4"/>
    </row>
    <row r="76" spans="1:11" ht="60" customHeight="1" x14ac:dyDescent="0.25">
      <c r="A76" s="2" t="s">
        <v>2325</v>
      </c>
      <c r="B76" s="17" t="s">
        <v>593</v>
      </c>
      <c r="C76" s="17" t="s">
        <v>594</v>
      </c>
      <c r="D76" s="2" t="s">
        <v>588</v>
      </c>
      <c r="E76" s="17" t="s">
        <v>595</v>
      </c>
      <c r="F76" s="17" t="s">
        <v>596</v>
      </c>
      <c r="G76" s="43" t="s">
        <v>45</v>
      </c>
      <c r="H76" s="11">
        <v>46114</v>
      </c>
      <c r="I76" s="3"/>
      <c r="J76" s="11"/>
      <c r="K76" s="4"/>
    </row>
    <row r="77" spans="1:11" ht="60" customHeight="1" x14ac:dyDescent="0.25">
      <c r="A77" s="2" t="s">
        <v>2326</v>
      </c>
      <c r="B77" s="17" t="s">
        <v>597</v>
      </c>
      <c r="C77" s="17" t="s">
        <v>598</v>
      </c>
      <c r="D77" s="2" t="s">
        <v>599</v>
      </c>
      <c r="E77" s="17" t="s">
        <v>600</v>
      </c>
      <c r="F77" s="17" t="s">
        <v>601</v>
      </c>
      <c r="G77" s="38" t="s">
        <v>174</v>
      </c>
      <c r="H77" s="11">
        <v>46114</v>
      </c>
      <c r="I77" s="43" t="s">
        <v>45</v>
      </c>
      <c r="J77" s="11">
        <v>46118</v>
      </c>
      <c r="K77" s="4"/>
    </row>
    <row r="78" spans="1:11" ht="90" customHeight="1" x14ac:dyDescent="0.25">
      <c r="A78" s="2" t="s">
        <v>2327</v>
      </c>
      <c r="B78" s="17" t="s">
        <v>602</v>
      </c>
      <c r="C78" s="17" t="s">
        <v>603</v>
      </c>
      <c r="D78" s="2" t="s">
        <v>126</v>
      </c>
      <c r="E78" s="17" t="s">
        <v>604</v>
      </c>
      <c r="F78" s="17" t="s">
        <v>605</v>
      </c>
      <c r="G78" s="43" t="s">
        <v>45</v>
      </c>
      <c r="H78" s="11">
        <v>46114</v>
      </c>
      <c r="I78" s="3"/>
      <c r="J78" s="11"/>
      <c r="K78" s="4"/>
    </row>
    <row r="79" spans="1:11" ht="60" customHeight="1" x14ac:dyDescent="0.25">
      <c r="A79" s="2" t="s">
        <v>2328</v>
      </c>
      <c r="B79" s="17" t="s">
        <v>606</v>
      </c>
      <c r="C79" s="17" t="s">
        <v>607</v>
      </c>
      <c r="D79" s="2" t="s">
        <v>126</v>
      </c>
      <c r="E79" s="17" t="s">
        <v>608</v>
      </c>
      <c r="F79" s="17" t="s">
        <v>609</v>
      </c>
      <c r="G79" s="43" t="s">
        <v>45</v>
      </c>
      <c r="H79" s="11">
        <v>46114</v>
      </c>
      <c r="I79" s="3"/>
      <c r="J79" s="11"/>
      <c r="K79" s="4"/>
    </row>
    <row r="80" spans="1:11" ht="60" customHeight="1" x14ac:dyDescent="0.25">
      <c r="A80" s="2" t="s">
        <v>2329</v>
      </c>
      <c r="B80" s="17" t="s">
        <v>610</v>
      </c>
      <c r="C80" s="17" t="s">
        <v>445</v>
      </c>
      <c r="D80" s="2" t="s">
        <v>126</v>
      </c>
      <c r="E80" s="17" t="s">
        <v>611</v>
      </c>
      <c r="F80" s="17" t="s">
        <v>612</v>
      </c>
      <c r="G80" s="43" t="s">
        <v>45</v>
      </c>
      <c r="H80" s="11">
        <v>46114</v>
      </c>
      <c r="I80" s="3"/>
      <c r="J80" s="11"/>
      <c r="K80" s="4"/>
    </row>
    <row r="81" spans="1:11" ht="60" customHeight="1" x14ac:dyDescent="0.25">
      <c r="A81" s="2" t="s">
        <v>2330</v>
      </c>
      <c r="B81" s="17" t="s">
        <v>613</v>
      </c>
      <c r="C81" s="17" t="s">
        <v>614</v>
      </c>
      <c r="D81" s="2" t="s">
        <v>615</v>
      </c>
      <c r="E81" s="17" t="s">
        <v>616</v>
      </c>
      <c r="F81" s="17" t="s">
        <v>617</v>
      </c>
      <c r="G81" s="43" t="s">
        <v>45</v>
      </c>
      <c r="H81" s="11">
        <v>46114</v>
      </c>
      <c r="I81" s="3"/>
      <c r="J81" s="11"/>
      <c r="K81" s="4"/>
    </row>
    <row r="82" spans="1:11" ht="60" customHeight="1" x14ac:dyDescent="0.25">
      <c r="A82" s="2" t="s">
        <v>2331</v>
      </c>
      <c r="B82" s="17" t="s">
        <v>618</v>
      </c>
      <c r="C82" s="17" t="s">
        <v>619</v>
      </c>
      <c r="D82" s="2" t="s">
        <v>615</v>
      </c>
      <c r="E82" s="17" t="s">
        <v>620</v>
      </c>
      <c r="F82" s="17" t="s">
        <v>621</v>
      </c>
      <c r="G82" s="43" t="s">
        <v>45</v>
      </c>
      <c r="H82" s="11">
        <v>46114</v>
      </c>
      <c r="I82" s="3"/>
      <c r="J82" s="11"/>
      <c r="K82" s="4"/>
    </row>
  </sheetData>
  <mergeCells count="16">
    <mergeCell ref="A26:K26"/>
    <mergeCell ref="A43:K43"/>
    <mergeCell ref="E23:E25"/>
    <mergeCell ref="F23:F25"/>
    <mergeCell ref="G23:H23"/>
    <mergeCell ref="I23:J23"/>
    <mergeCell ref="K23:K25"/>
    <mergeCell ref="G24:H24"/>
    <mergeCell ref="I24:J24"/>
    <mergeCell ref="B1:F1"/>
    <mergeCell ref="B2:F2"/>
    <mergeCell ref="B3:F3"/>
    <mergeCell ref="A23:A25"/>
    <mergeCell ref="B23:B25"/>
    <mergeCell ref="C23:C25"/>
    <mergeCell ref="D23:D25"/>
  </mergeCells>
  <dataValidations count="1">
    <dataValidation type="list" allowBlank="1" showErrorMessage="1" sqref="I44:I82 I27:I42 G27:G42 G44:G82">
      <formula1>"passed,failed,Block"</formula1>
    </dataValidation>
  </dataValidations>
  <pageMargins left="0.7" right="0.7" top="0.75" bottom="0.75" header="0.3" footer="0.3"/>
  <pageSetup orientation="portrait" r:id="rId1"/>
  <drawing r:id="rId2"/>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outlinePr summaryBelow="0" summaryRight="0"/>
  </sheetPr>
  <dimension ref="A1:K111"/>
  <sheetViews>
    <sheetView topLeftCell="A83" zoomScale="55" zoomScaleNormal="55" workbookViewId="0">
      <selection activeCell="F6" sqref="F6"/>
    </sheetView>
  </sheetViews>
  <sheetFormatPr defaultColWidth="12.7109375" defaultRowHeight="15.75" customHeight="1" x14ac:dyDescent="0.25"/>
  <cols>
    <col min="1" max="1" width="19" style="67" customWidth="1"/>
    <col min="2" max="2" width="30.85546875" style="23" customWidth="1"/>
    <col min="3" max="3" width="29.140625" style="23" customWidth="1"/>
    <col min="4" max="4" width="25.5703125" style="69" customWidth="1"/>
    <col min="5" max="5" width="30.85546875" style="23" customWidth="1"/>
    <col min="6" max="6" width="31.140625" style="23" customWidth="1"/>
    <col min="7" max="7" width="15.7109375" style="23" customWidth="1"/>
    <col min="8" max="8" width="16.140625" style="23" customWidth="1"/>
    <col min="9" max="9" width="15.28515625" style="23" customWidth="1"/>
    <col min="10" max="10" width="19.7109375" style="23" customWidth="1"/>
    <col min="11" max="16384" width="12.7109375" style="23"/>
  </cols>
  <sheetData>
    <row r="1" spans="1:11" ht="25.15" customHeight="1" x14ac:dyDescent="0.25">
      <c r="A1" s="71" t="s">
        <v>17</v>
      </c>
      <c r="B1" s="92" t="s">
        <v>2</v>
      </c>
      <c r="C1" s="96"/>
      <c r="D1" s="96"/>
      <c r="E1" s="96"/>
      <c r="F1" s="97"/>
      <c r="G1" s="32"/>
      <c r="H1" s="33"/>
      <c r="I1" s="32"/>
      <c r="J1" s="33"/>
      <c r="K1" s="33"/>
    </row>
    <row r="2" spans="1:11" ht="25.15" customHeight="1" x14ac:dyDescent="0.25">
      <c r="A2" s="71" t="s">
        <v>18</v>
      </c>
      <c r="B2" s="93" t="s">
        <v>10</v>
      </c>
      <c r="C2" s="96"/>
      <c r="D2" s="96"/>
      <c r="E2" s="96"/>
      <c r="F2" s="97"/>
      <c r="G2" s="32"/>
      <c r="H2" s="33"/>
      <c r="I2" s="32"/>
      <c r="J2" s="33"/>
      <c r="K2" s="33"/>
    </row>
    <row r="3" spans="1:11" ht="25.15" customHeight="1" x14ac:dyDescent="0.25">
      <c r="A3" s="71" t="s">
        <v>19</v>
      </c>
      <c r="B3" s="93" t="s">
        <v>1994</v>
      </c>
      <c r="C3" s="96"/>
      <c r="D3" s="96"/>
      <c r="E3" s="96"/>
      <c r="F3" s="97"/>
      <c r="G3" s="32"/>
      <c r="H3" s="33"/>
      <c r="I3" s="32"/>
      <c r="J3" s="33"/>
      <c r="K3" s="33"/>
    </row>
    <row r="4" spans="1:11" ht="25.15" customHeight="1" x14ac:dyDescent="0.25">
      <c r="A4" s="6"/>
      <c r="B4" s="16" t="s">
        <v>20</v>
      </c>
      <c r="C4" s="16" t="s">
        <v>21</v>
      </c>
      <c r="D4" s="16" t="s">
        <v>22</v>
      </c>
      <c r="E4" s="16" t="s">
        <v>23</v>
      </c>
      <c r="F4" s="16" t="s">
        <v>24</v>
      </c>
      <c r="G4" s="32"/>
      <c r="H4" s="33"/>
      <c r="I4" s="32"/>
      <c r="J4" s="33"/>
      <c r="K4" s="33"/>
    </row>
    <row r="5" spans="1:11" ht="25.15" customHeight="1" x14ac:dyDescent="0.25">
      <c r="A5" s="72" t="s">
        <v>25</v>
      </c>
      <c r="B5" s="2">
        <f>COUNTIF(G27:G1063,"passed")</f>
        <v>63</v>
      </c>
      <c r="C5" s="2">
        <f>COUNTIF(G38:G1063,"failed")</f>
        <v>5</v>
      </c>
      <c r="D5" s="2">
        <f>COUNTIF(H38:H1063,"untest")</f>
        <v>0</v>
      </c>
      <c r="E5" s="2">
        <f>COUNTIF(G38:G1063,"blocked")</f>
        <v>0</v>
      </c>
      <c r="F5" s="2">
        <f t="shared" ref="F5:F6" si="0">COUNTIF(A23:A1059, "*DB*")</f>
        <v>68</v>
      </c>
      <c r="G5" s="32"/>
      <c r="H5" s="33"/>
      <c r="I5" s="32"/>
      <c r="J5" s="33"/>
      <c r="K5" s="33"/>
    </row>
    <row r="6" spans="1:11" ht="25.15" customHeight="1" x14ac:dyDescent="0.25">
      <c r="A6" s="72" t="s">
        <v>26</v>
      </c>
      <c r="B6" s="2">
        <f>COUNTIF(I27:I1064,"passed")</f>
        <v>5</v>
      </c>
      <c r="C6" s="2">
        <f>COUNTIF(G38:G1063,"failed")</f>
        <v>5</v>
      </c>
      <c r="D6" s="2">
        <f>COUNTIF(G38:G1063,"untest")</f>
        <v>0</v>
      </c>
      <c r="E6" s="2">
        <f>COUNTIF(G38:G1063,"blocked")</f>
        <v>0</v>
      </c>
      <c r="F6" s="2">
        <f t="shared" si="0"/>
        <v>68</v>
      </c>
      <c r="G6" s="32"/>
      <c r="H6" s="33"/>
      <c r="I6" s="32"/>
      <c r="J6" s="33"/>
      <c r="K6" s="33"/>
    </row>
    <row r="7" spans="1:11" ht="16.5" x14ac:dyDescent="0.25">
      <c r="A7" s="70"/>
      <c r="B7" s="34"/>
      <c r="C7" s="33"/>
      <c r="D7" s="46"/>
      <c r="E7" s="35"/>
      <c r="F7" s="33"/>
      <c r="G7" s="32"/>
      <c r="H7" s="33"/>
      <c r="I7" s="32"/>
      <c r="J7" s="33"/>
      <c r="K7" s="33"/>
    </row>
    <row r="8" spans="1:11" ht="16.5" x14ac:dyDescent="0.25">
      <c r="A8" s="70"/>
      <c r="B8" s="34"/>
      <c r="C8" s="33"/>
      <c r="D8" s="46"/>
      <c r="E8" s="35"/>
      <c r="F8" s="33"/>
      <c r="G8" s="32"/>
      <c r="H8" s="33"/>
      <c r="I8" s="32"/>
      <c r="J8" s="33"/>
      <c r="K8" s="33"/>
    </row>
    <row r="9" spans="1:11" ht="16.5" x14ac:dyDescent="0.25">
      <c r="A9" s="70"/>
      <c r="B9" s="34"/>
      <c r="C9" s="33"/>
      <c r="D9" s="46"/>
      <c r="E9" s="35"/>
      <c r="F9" s="33"/>
      <c r="G9" s="32"/>
      <c r="H9" s="33"/>
      <c r="I9" s="32"/>
      <c r="J9" s="33"/>
      <c r="K9" s="33"/>
    </row>
    <row r="10" spans="1:11" ht="16.5" x14ac:dyDescent="0.25">
      <c r="A10" s="70"/>
      <c r="B10" s="34"/>
      <c r="C10" s="33"/>
      <c r="D10" s="46"/>
      <c r="E10" s="35"/>
      <c r="F10" s="33"/>
      <c r="G10" s="32"/>
      <c r="H10" s="33"/>
      <c r="I10" s="32"/>
      <c r="J10" s="33"/>
      <c r="K10" s="33"/>
    </row>
    <row r="11" spans="1:11" ht="16.5" x14ac:dyDescent="0.25">
      <c r="A11" s="70"/>
      <c r="B11" s="34"/>
      <c r="C11" s="33"/>
      <c r="D11" s="46"/>
      <c r="E11" s="35"/>
      <c r="F11" s="33"/>
      <c r="G11" s="32"/>
      <c r="H11" s="33"/>
      <c r="I11" s="32"/>
      <c r="J11" s="33"/>
      <c r="K11" s="33"/>
    </row>
    <row r="12" spans="1:11" ht="16.5" x14ac:dyDescent="0.25">
      <c r="A12" s="70"/>
      <c r="B12" s="34"/>
      <c r="C12" s="33"/>
      <c r="D12" s="46"/>
      <c r="E12" s="35"/>
      <c r="F12" s="33"/>
      <c r="G12" s="32"/>
      <c r="H12" s="33"/>
      <c r="I12" s="32"/>
      <c r="J12" s="33"/>
      <c r="K12" s="33"/>
    </row>
    <row r="13" spans="1:11" ht="16.5" x14ac:dyDescent="0.25">
      <c r="A13" s="70"/>
      <c r="B13" s="34"/>
      <c r="C13" s="33"/>
      <c r="D13" s="46"/>
      <c r="E13" s="35"/>
      <c r="F13" s="33"/>
      <c r="G13" s="32"/>
      <c r="H13" s="33"/>
      <c r="I13" s="32"/>
      <c r="J13" s="33"/>
      <c r="K13" s="33"/>
    </row>
    <row r="14" spans="1:11" ht="16.5" x14ac:dyDescent="0.25">
      <c r="A14" s="70"/>
      <c r="B14" s="34"/>
      <c r="C14" s="33"/>
      <c r="D14" s="46"/>
      <c r="E14" s="35"/>
      <c r="F14" s="33"/>
      <c r="G14" s="32"/>
      <c r="H14" s="33"/>
      <c r="I14" s="32"/>
      <c r="J14" s="33"/>
      <c r="K14" s="33"/>
    </row>
    <row r="15" spans="1:11" ht="16.5" x14ac:dyDescent="0.25">
      <c r="A15" s="70"/>
      <c r="B15" s="34"/>
      <c r="C15" s="33"/>
      <c r="D15" s="46"/>
      <c r="E15" s="35"/>
      <c r="F15" s="33"/>
      <c r="G15" s="32"/>
      <c r="H15" s="33"/>
      <c r="I15" s="32"/>
      <c r="J15" s="33"/>
      <c r="K15" s="33"/>
    </row>
    <row r="16" spans="1:11" ht="16.5" x14ac:dyDescent="0.25">
      <c r="A16" s="70"/>
      <c r="B16" s="34"/>
      <c r="C16" s="33"/>
      <c r="D16" s="46"/>
      <c r="E16" s="35"/>
      <c r="F16" s="33"/>
      <c r="G16" s="32"/>
      <c r="H16" s="33"/>
      <c r="I16" s="32"/>
      <c r="J16" s="33"/>
      <c r="K16" s="33"/>
    </row>
    <row r="17" spans="1:11" ht="16.5" x14ac:dyDescent="0.25">
      <c r="A17" s="70"/>
      <c r="B17" s="34"/>
      <c r="C17" s="33"/>
      <c r="D17" s="46"/>
      <c r="E17" s="35"/>
      <c r="F17" s="33"/>
      <c r="G17" s="32"/>
      <c r="H17" s="33"/>
      <c r="I17" s="32"/>
      <c r="J17" s="33"/>
      <c r="K17" s="33"/>
    </row>
    <row r="18" spans="1:11" ht="16.5" x14ac:dyDescent="0.25">
      <c r="A18" s="70"/>
      <c r="B18" s="34"/>
      <c r="C18" s="33"/>
      <c r="D18" s="46"/>
      <c r="E18" s="35"/>
      <c r="F18" s="33"/>
      <c r="G18" s="32"/>
      <c r="H18" s="33"/>
      <c r="I18" s="32"/>
      <c r="J18" s="33"/>
      <c r="K18" s="33"/>
    </row>
    <row r="19" spans="1:11" ht="16.5" x14ac:dyDescent="0.25">
      <c r="A19" s="70"/>
      <c r="B19" s="34"/>
      <c r="C19" s="33"/>
      <c r="D19" s="46"/>
      <c r="E19" s="35"/>
      <c r="F19" s="33"/>
      <c r="G19" s="32"/>
      <c r="H19" s="33"/>
      <c r="I19" s="32"/>
      <c r="J19" s="33"/>
      <c r="K19" s="33"/>
    </row>
    <row r="20" spans="1:11" ht="16.5" x14ac:dyDescent="0.25">
      <c r="A20" s="70"/>
      <c r="B20" s="34"/>
      <c r="C20" s="33"/>
      <c r="D20" s="46"/>
      <c r="E20" s="35"/>
      <c r="F20" s="33"/>
      <c r="G20" s="32"/>
      <c r="H20" s="33"/>
      <c r="I20" s="32"/>
      <c r="J20" s="33"/>
      <c r="K20" s="33"/>
    </row>
    <row r="21" spans="1:11" ht="16.5" x14ac:dyDescent="0.25">
      <c r="A21" s="70"/>
      <c r="B21" s="34"/>
      <c r="C21" s="33"/>
      <c r="D21" s="46"/>
      <c r="E21" s="35"/>
      <c r="F21" s="33"/>
      <c r="G21" s="32"/>
      <c r="H21" s="33"/>
      <c r="I21" s="32"/>
      <c r="J21" s="33"/>
      <c r="K21" s="33"/>
    </row>
    <row r="22" spans="1:11" ht="16.5" x14ac:dyDescent="0.25">
      <c r="A22" s="70"/>
      <c r="B22" s="34"/>
      <c r="C22" s="33"/>
      <c r="D22" s="46"/>
      <c r="E22" s="35"/>
      <c r="F22" s="33"/>
      <c r="G22" s="32"/>
      <c r="H22" s="33"/>
      <c r="I22" s="32"/>
      <c r="J22" s="33"/>
      <c r="K22" s="33"/>
    </row>
    <row r="23" spans="1:11" ht="25.15" customHeight="1" x14ac:dyDescent="0.25">
      <c r="A23" s="89" t="s">
        <v>27</v>
      </c>
      <c r="B23" s="89" t="s">
        <v>28</v>
      </c>
      <c r="C23" s="89" t="s">
        <v>29</v>
      </c>
      <c r="D23" s="89" t="s">
        <v>30</v>
      </c>
      <c r="E23" s="89" t="s">
        <v>31</v>
      </c>
      <c r="F23" s="89" t="s">
        <v>32</v>
      </c>
      <c r="G23" s="88" t="s">
        <v>33</v>
      </c>
      <c r="H23" s="97"/>
      <c r="I23" s="88" t="s">
        <v>33</v>
      </c>
      <c r="J23" s="97"/>
      <c r="K23" s="89" t="s">
        <v>34</v>
      </c>
    </row>
    <row r="24" spans="1:11" ht="25.15" customHeight="1" x14ac:dyDescent="0.25">
      <c r="A24" s="100"/>
      <c r="B24" s="98"/>
      <c r="C24" s="98"/>
      <c r="D24" s="100"/>
      <c r="E24" s="98"/>
      <c r="F24" s="98"/>
      <c r="G24" s="88" t="s">
        <v>35</v>
      </c>
      <c r="H24" s="97"/>
      <c r="I24" s="88" t="s">
        <v>36</v>
      </c>
      <c r="J24" s="97"/>
      <c r="K24" s="98"/>
    </row>
    <row r="25" spans="1:11" ht="25.15" customHeight="1" x14ac:dyDescent="0.25">
      <c r="A25" s="101"/>
      <c r="B25" s="99"/>
      <c r="C25" s="99"/>
      <c r="D25" s="101"/>
      <c r="E25" s="99"/>
      <c r="F25" s="99"/>
      <c r="G25" s="16" t="s">
        <v>37</v>
      </c>
      <c r="H25" s="16" t="s">
        <v>38</v>
      </c>
      <c r="I25" s="16" t="s">
        <v>37</v>
      </c>
      <c r="J25" s="16" t="s">
        <v>38</v>
      </c>
      <c r="K25" s="99"/>
    </row>
    <row r="26" spans="1:11" ht="25.15" customHeight="1" x14ac:dyDescent="0.25">
      <c r="A26" s="87" t="s">
        <v>622</v>
      </c>
      <c r="B26" s="96"/>
      <c r="C26" s="96"/>
      <c r="D26" s="96"/>
      <c r="E26" s="96"/>
      <c r="F26" s="96"/>
      <c r="G26" s="96"/>
      <c r="H26" s="96"/>
      <c r="I26" s="96"/>
      <c r="J26" s="96"/>
      <c r="K26" s="97"/>
    </row>
    <row r="27" spans="1:11" ht="60" customHeight="1" x14ac:dyDescent="0.25">
      <c r="A27" s="2" t="s">
        <v>2047</v>
      </c>
      <c r="B27" s="17" t="s">
        <v>623</v>
      </c>
      <c r="C27" s="17" t="s">
        <v>624</v>
      </c>
      <c r="D27" s="2" t="s">
        <v>625</v>
      </c>
      <c r="E27" s="17" t="s">
        <v>626</v>
      </c>
      <c r="F27" s="1" t="s">
        <v>627</v>
      </c>
      <c r="G27" s="43" t="s">
        <v>45</v>
      </c>
      <c r="H27" s="11">
        <v>46114</v>
      </c>
      <c r="I27" s="3"/>
      <c r="J27" s="11"/>
      <c r="K27" s="17"/>
    </row>
    <row r="28" spans="1:11" ht="60" customHeight="1" x14ac:dyDescent="0.25">
      <c r="A28" s="2" t="s">
        <v>2048</v>
      </c>
      <c r="B28" s="17" t="s">
        <v>628</v>
      </c>
      <c r="C28" s="17" t="s">
        <v>629</v>
      </c>
      <c r="D28" s="2" t="s">
        <v>630</v>
      </c>
      <c r="E28" s="17" t="s">
        <v>631</v>
      </c>
      <c r="F28" s="1" t="s">
        <v>632</v>
      </c>
      <c r="G28" s="43" t="s">
        <v>45</v>
      </c>
      <c r="H28" s="11">
        <v>46114</v>
      </c>
      <c r="I28" s="3"/>
      <c r="J28" s="11"/>
      <c r="K28" s="17"/>
    </row>
    <row r="29" spans="1:11" ht="60" customHeight="1" x14ac:dyDescent="0.25">
      <c r="A29" s="2" t="s">
        <v>2049</v>
      </c>
      <c r="B29" s="17" t="s">
        <v>633</v>
      </c>
      <c r="C29" s="17" t="s">
        <v>634</v>
      </c>
      <c r="D29" s="2" t="s">
        <v>62</v>
      </c>
      <c r="E29" s="17" t="s">
        <v>635</v>
      </c>
      <c r="F29" s="1" t="s">
        <v>636</v>
      </c>
      <c r="G29" s="43" t="s">
        <v>45</v>
      </c>
      <c r="H29" s="11">
        <v>46114</v>
      </c>
      <c r="I29" s="3"/>
      <c r="J29" s="11"/>
      <c r="K29" s="17"/>
    </row>
    <row r="30" spans="1:11" ht="60" customHeight="1" x14ac:dyDescent="0.25">
      <c r="A30" s="2" t="s">
        <v>2050</v>
      </c>
      <c r="B30" s="17" t="s">
        <v>637</v>
      </c>
      <c r="C30" s="17" t="s">
        <v>638</v>
      </c>
      <c r="D30" s="2" t="s">
        <v>62</v>
      </c>
      <c r="E30" s="17" t="s">
        <v>639</v>
      </c>
      <c r="F30" s="1" t="s">
        <v>640</v>
      </c>
      <c r="G30" s="43" t="s">
        <v>45</v>
      </c>
      <c r="H30" s="11">
        <v>46114</v>
      </c>
      <c r="I30" s="3"/>
      <c r="J30" s="11"/>
      <c r="K30" s="4"/>
    </row>
    <row r="31" spans="1:11" ht="60" customHeight="1" x14ac:dyDescent="0.25">
      <c r="A31" s="2" t="s">
        <v>2051</v>
      </c>
      <c r="B31" s="17" t="s">
        <v>641</v>
      </c>
      <c r="C31" s="17" t="s">
        <v>642</v>
      </c>
      <c r="D31" s="2" t="s">
        <v>62</v>
      </c>
      <c r="E31" s="17" t="s">
        <v>643</v>
      </c>
      <c r="F31" s="1" t="s">
        <v>644</v>
      </c>
      <c r="G31" s="43" t="s">
        <v>45</v>
      </c>
      <c r="H31" s="11">
        <v>46114</v>
      </c>
      <c r="I31" s="3"/>
      <c r="J31" s="11"/>
      <c r="K31" s="4"/>
    </row>
    <row r="32" spans="1:11" ht="60" customHeight="1" x14ac:dyDescent="0.25">
      <c r="A32" s="2" t="s">
        <v>2052</v>
      </c>
      <c r="B32" s="17" t="s">
        <v>645</v>
      </c>
      <c r="C32" s="17" t="s">
        <v>646</v>
      </c>
      <c r="D32" s="2" t="s">
        <v>62</v>
      </c>
      <c r="E32" s="17" t="s">
        <v>647</v>
      </c>
      <c r="F32" s="1" t="s">
        <v>648</v>
      </c>
      <c r="G32" s="43" t="s">
        <v>45</v>
      </c>
      <c r="H32" s="11">
        <v>46114</v>
      </c>
      <c r="I32" s="3"/>
      <c r="J32" s="11"/>
      <c r="K32" s="4"/>
    </row>
    <row r="33" spans="1:11" ht="60" customHeight="1" x14ac:dyDescent="0.25">
      <c r="A33" s="2" t="s">
        <v>2053</v>
      </c>
      <c r="B33" s="17" t="s">
        <v>649</v>
      </c>
      <c r="C33" s="17" t="s">
        <v>650</v>
      </c>
      <c r="D33" s="2" t="s">
        <v>651</v>
      </c>
      <c r="E33" s="17" t="s">
        <v>652</v>
      </c>
      <c r="F33" s="1" t="s">
        <v>653</v>
      </c>
      <c r="G33" s="43" t="s">
        <v>45</v>
      </c>
      <c r="H33" s="11">
        <v>46114</v>
      </c>
      <c r="I33" s="3"/>
      <c r="J33" s="11"/>
      <c r="K33" s="4"/>
    </row>
    <row r="34" spans="1:11" ht="60" customHeight="1" x14ac:dyDescent="0.25">
      <c r="A34" s="2" t="s">
        <v>2054</v>
      </c>
      <c r="B34" s="17" t="s">
        <v>654</v>
      </c>
      <c r="C34" s="17" t="s">
        <v>655</v>
      </c>
      <c r="D34" s="2" t="s">
        <v>656</v>
      </c>
      <c r="E34" s="17" t="s">
        <v>457</v>
      </c>
      <c r="F34" s="1" t="s">
        <v>657</v>
      </c>
      <c r="G34" s="43" t="s">
        <v>45</v>
      </c>
      <c r="H34" s="11">
        <v>46114</v>
      </c>
      <c r="I34" s="3"/>
      <c r="J34" s="11"/>
      <c r="K34" s="4"/>
    </row>
    <row r="35" spans="1:11" ht="60" customHeight="1" x14ac:dyDescent="0.25">
      <c r="A35" s="2" t="s">
        <v>2055</v>
      </c>
      <c r="B35" s="17" t="s">
        <v>658</v>
      </c>
      <c r="C35" s="17" t="s">
        <v>655</v>
      </c>
      <c r="D35" s="2" t="s">
        <v>656</v>
      </c>
      <c r="E35" s="17" t="s">
        <v>659</v>
      </c>
      <c r="F35" s="1" t="s">
        <v>660</v>
      </c>
      <c r="G35" s="43" t="s">
        <v>45</v>
      </c>
      <c r="H35" s="11">
        <v>46114</v>
      </c>
      <c r="I35" s="3"/>
      <c r="J35" s="11"/>
      <c r="K35" s="4"/>
    </row>
    <row r="36" spans="1:11" ht="60" customHeight="1" x14ac:dyDescent="0.25">
      <c r="A36" s="2" t="s">
        <v>2056</v>
      </c>
      <c r="B36" s="17" t="s">
        <v>661</v>
      </c>
      <c r="C36" s="17" t="s">
        <v>662</v>
      </c>
      <c r="D36" s="2" t="s">
        <v>62</v>
      </c>
      <c r="E36" s="17" t="s">
        <v>663</v>
      </c>
      <c r="F36" s="1" t="s">
        <v>664</v>
      </c>
      <c r="G36" s="43" t="s">
        <v>45</v>
      </c>
      <c r="H36" s="11">
        <v>46114</v>
      </c>
      <c r="I36" s="3"/>
      <c r="J36" s="11"/>
      <c r="K36" s="4"/>
    </row>
    <row r="37" spans="1:11" ht="60" customHeight="1" x14ac:dyDescent="0.25">
      <c r="A37" s="2" t="s">
        <v>2057</v>
      </c>
      <c r="B37" s="17" t="s">
        <v>665</v>
      </c>
      <c r="C37" s="17" t="s">
        <v>666</v>
      </c>
      <c r="D37" s="2" t="s">
        <v>667</v>
      </c>
      <c r="E37" s="17" t="s">
        <v>668</v>
      </c>
      <c r="F37" s="1" t="s">
        <v>669</v>
      </c>
      <c r="G37" s="43" t="s">
        <v>45</v>
      </c>
      <c r="H37" s="11">
        <v>46114</v>
      </c>
      <c r="I37" s="3"/>
      <c r="J37" s="11"/>
      <c r="K37" s="4"/>
    </row>
    <row r="38" spans="1:11" ht="60" customHeight="1" x14ac:dyDescent="0.25">
      <c r="A38" s="2" t="s">
        <v>2058</v>
      </c>
      <c r="B38" s="17" t="s">
        <v>670</v>
      </c>
      <c r="C38" s="17" t="s">
        <v>666</v>
      </c>
      <c r="D38" s="2" t="s">
        <v>62</v>
      </c>
      <c r="E38" s="1" t="s">
        <v>671</v>
      </c>
      <c r="F38" s="1" t="s">
        <v>672</v>
      </c>
      <c r="G38" s="43" t="s">
        <v>45</v>
      </c>
      <c r="H38" s="11">
        <v>46114</v>
      </c>
      <c r="I38" s="3"/>
      <c r="J38" s="11"/>
      <c r="K38" s="4"/>
    </row>
    <row r="39" spans="1:11" ht="60" customHeight="1" x14ac:dyDescent="0.25">
      <c r="A39" s="2" t="s">
        <v>2059</v>
      </c>
      <c r="B39" s="17" t="s">
        <v>673</v>
      </c>
      <c r="C39" s="17" t="s">
        <v>666</v>
      </c>
      <c r="D39" s="2" t="s">
        <v>62</v>
      </c>
      <c r="E39" s="1" t="s">
        <v>671</v>
      </c>
      <c r="F39" s="1" t="s">
        <v>674</v>
      </c>
      <c r="G39" s="43" t="s">
        <v>45</v>
      </c>
      <c r="H39" s="11">
        <v>46114</v>
      </c>
      <c r="I39" s="3"/>
      <c r="J39" s="11"/>
      <c r="K39" s="4"/>
    </row>
    <row r="40" spans="1:11" ht="60" customHeight="1" x14ac:dyDescent="0.25">
      <c r="A40" s="2" t="s">
        <v>2060</v>
      </c>
      <c r="B40" s="17" t="s">
        <v>675</v>
      </c>
      <c r="C40" s="17" t="s">
        <v>676</v>
      </c>
      <c r="D40" s="2" t="s">
        <v>62</v>
      </c>
      <c r="E40" s="17" t="s">
        <v>283</v>
      </c>
      <c r="F40" s="1" t="s">
        <v>677</v>
      </c>
      <c r="G40" s="43" t="s">
        <v>45</v>
      </c>
      <c r="H40" s="11">
        <v>46114</v>
      </c>
      <c r="I40" s="3"/>
      <c r="J40" s="11"/>
      <c r="K40" s="4"/>
    </row>
    <row r="41" spans="1:11" ht="25.15" customHeight="1" x14ac:dyDescent="0.25">
      <c r="A41" s="87" t="s">
        <v>678</v>
      </c>
      <c r="B41" s="96"/>
      <c r="C41" s="96"/>
      <c r="D41" s="96"/>
      <c r="E41" s="96"/>
      <c r="F41" s="96"/>
      <c r="G41" s="96"/>
      <c r="H41" s="96"/>
      <c r="I41" s="96"/>
      <c r="J41" s="96"/>
      <c r="K41" s="97"/>
    </row>
    <row r="42" spans="1:11" ht="60" customHeight="1" x14ac:dyDescent="0.25">
      <c r="A42" s="2" t="s">
        <v>2332</v>
      </c>
      <c r="B42" s="17" t="s">
        <v>679</v>
      </c>
      <c r="C42" s="17" t="s">
        <v>680</v>
      </c>
      <c r="D42" s="2" t="s">
        <v>681</v>
      </c>
      <c r="E42" s="14" t="s">
        <v>682</v>
      </c>
      <c r="F42" s="17" t="s">
        <v>683</v>
      </c>
      <c r="G42" s="43" t="s">
        <v>45</v>
      </c>
      <c r="H42" s="11">
        <v>46114</v>
      </c>
      <c r="I42" s="3"/>
      <c r="J42" s="11"/>
      <c r="K42" s="4"/>
    </row>
    <row r="43" spans="1:11" ht="60" customHeight="1" x14ac:dyDescent="0.25">
      <c r="A43" s="2" t="s">
        <v>2333</v>
      </c>
      <c r="B43" s="17" t="s">
        <v>684</v>
      </c>
      <c r="C43" s="17" t="s">
        <v>685</v>
      </c>
      <c r="D43" s="2" t="s">
        <v>686</v>
      </c>
      <c r="E43" s="17" t="s">
        <v>687</v>
      </c>
      <c r="F43" s="17" t="s">
        <v>688</v>
      </c>
      <c r="G43" s="43" t="s">
        <v>45</v>
      </c>
      <c r="H43" s="11">
        <v>46114</v>
      </c>
      <c r="I43" s="3"/>
      <c r="J43" s="11"/>
      <c r="K43" s="4"/>
    </row>
    <row r="44" spans="1:11" ht="60" customHeight="1" x14ac:dyDescent="0.25">
      <c r="A44" s="2" t="s">
        <v>2334</v>
      </c>
      <c r="B44" s="17" t="s">
        <v>689</v>
      </c>
      <c r="C44" s="17" t="s">
        <v>690</v>
      </c>
      <c r="D44" s="2" t="s">
        <v>681</v>
      </c>
      <c r="E44" s="17" t="s">
        <v>691</v>
      </c>
      <c r="F44" s="17" t="s">
        <v>692</v>
      </c>
      <c r="G44" s="43" t="s">
        <v>45</v>
      </c>
      <c r="H44" s="11">
        <v>46114</v>
      </c>
      <c r="I44" s="3"/>
      <c r="J44" s="11"/>
      <c r="K44" s="4"/>
    </row>
    <row r="45" spans="1:11" ht="60" customHeight="1" x14ac:dyDescent="0.25">
      <c r="A45" s="2" t="s">
        <v>2335</v>
      </c>
      <c r="B45" s="17" t="s">
        <v>693</v>
      </c>
      <c r="C45" s="17" t="s">
        <v>694</v>
      </c>
      <c r="D45" s="2" t="s">
        <v>695</v>
      </c>
      <c r="E45" s="17" t="s">
        <v>696</v>
      </c>
      <c r="F45" s="17" t="s">
        <v>697</v>
      </c>
      <c r="G45" s="43" t="s">
        <v>45</v>
      </c>
      <c r="H45" s="11">
        <v>46114</v>
      </c>
      <c r="I45" s="3"/>
      <c r="J45" s="11"/>
      <c r="K45" s="4"/>
    </row>
    <row r="46" spans="1:11" ht="60" customHeight="1" x14ac:dyDescent="0.25">
      <c r="A46" s="2" t="s">
        <v>2336</v>
      </c>
      <c r="B46" s="17" t="s">
        <v>698</v>
      </c>
      <c r="C46" s="17" t="s">
        <v>699</v>
      </c>
      <c r="D46" s="2" t="s">
        <v>481</v>
      </c>
      <c r="E46" s="17" t="s">
        <v>700</v>
      </c>
      <c r="F46" s="17" t="s">
        <v>701</v>
      </c>
      <c r="G46" s="43" t="s">
        <v>45</v>
      </c>
      <c r="H46" s="11">
        <v>46114</v>
      </c>
      <c r="I46" s="3"/>
      <c r="J46" s="11"/>
      <c r="K46" s="4"/>
    </row>
    <row r="47" spans="1:11" ht="60" customHeight="1" x14ac:dyDescent="0.25">
      <c r="A47" s="2" t="s">
        <v>2337</v>
      </c>
      <c r="B47" s="17" t="s">
        <v>702</v>
      </c>
      <c r="C47" s="17" t="s">
        <v>703</v>
      </c>
      <c r="D47" s="2" t="s">
        <v>481</v>
      </c>
      <c r="E47" s="17" t="s">
        <v>704</v>
      </c>
      <c r="F47" s="17" t="s">
        <v>705</v>
      </c>
      <c r="G47" s="43" t="s">
        <v>45</v>
      </c>
      <c r="H47" s="11">
        <v>46114</v>
      </c>
      <c r="I47" s="3"/>
      <c r="J47" s="11"/>
      <c r="K47" s="4"/>
    </row>
    <row r="48" spans="1:11" ht="60" customHeight="1" x14ac:dyDescent="0.25">
      <c r="A48" s="2" t="s">
        <v>2338</v>
      </c>
      <c r="B48" s="17" t="s">
        <v>706</v>
      </c>
      <c r="C48" s="17" t="s">
        <v>707</v>
      </c>
      <c r="D48" s="2" t="s">
        <v>481</v>
      </c>
      <c r="E48" s="17" t="s">
        <v>708</v>
      </c>
      <c r="F48" s="17" t="s">
        <v>709</v>
      </c>
      <c r="G48" s="43" t="s">
        <v>45</v>
      </c>
      <c r="H48" s="11">
        <v>46114</v>
      </c>
      <c r="I48" s="3"/>
      <c r="J48" s="11"/>
      <c r="K48" s="4"/>
    </row>
    <row r="49" spans="1:11" ht="60" customHeight="1" x14ac:dyDescent="0.25">
      <c r="A49" s="2" t="s">
        <v>2339</v>
      </c>
      <c r="B49" s="17" t="s">
        <v>710</v>
      </c>
      <c r="C49" s="17" t="s">
        <v>711</v>
      </c>
      <c r="D49" s="2" t="s">
        <v>126</v>
      </c>
      <c r="E49" s="17" t="s">
        <v>712</v>
      </c>
      <c r="F49" s="17" t="s">
        <v>713</v>
      </c>
      <c r="G49" s="43" t="s">
        <v>45</v>
      </c>
      <c r="H49" s="11">
        <v>46114</v>
      </c>
      <c r="I49" s="3"/>
      <c r="J49" s="11"/>
      <c r="K49" s="4"/>
    </row>
    <row r="50" spans="1:11" ht="60" customHeight="1" x14ac:dyDescent="0.25">
      <c r="A50" s="2" t="s">
        <v>2340</v>
      </c>
      <c r="B50" s="17" t="s">
        <v>714</v>
      </c>
      <c r="C50" s="17" t="s">
        <v>715</v>
      </c>
      <c r="D50" s="2" t="s">
        <v>126</v>
      </c>
      <c r="E50" s="17" t="s">
        <v>716</v>
      </c>
      <c r="F50" s="17" t="s">
        <v>717</v>
      </c>
      <c r="G50" s="43" t="s">
        <v>45</v>
      </c>
      <c r="H50" s="11">
        <v>46114</v>
      </c>
      <c r="I50" s="3"/>
      <c r="J50" s="11"/>
      <c r="K50" s="4"/>
    </row>
    <row r="51" spans="1:11" ht="60" customHeight="1" x14ac:dyDescent="0.25">
      <c r="A51" s="2" t="s">
        <v>2341</v>
      </c>
      <c r="B51" s="17" t="s">
        <v>718</v>
      </c>
      <c r="C51" s="17" t="s">
        <v>719</v>
      </c>
      <c r="D51" s="2" t="s">
        <v>126</v>
      </c>
      <c r="E51" s="17" t="s">
        <v>716</v>
      </c>
      <c r="F51" s="17" t="s">
        <v>720</v>
      </c>
      <c r="G51" s="43" t="s">
        <v>45</v>
      </c>
      <c r="H51" s="11">
        <v>46114</v>
      </c>
      <c r="I51" s="3"/>
      <c r="J51" s="11"/>
      <c r="K51" s="4"/>
    </row>
    <row r="52" spans="1:11" ht="60" customHeight="1" x14ac:dyDescent="0.25">
      <c r="A52" s="2" t="s">
        <v>2342</v>
      </c>
      <c r="B52" s="17" t="s">
        <v>721</v>
      </c>
      <c r="C52" s="17" t="s">
        <v>722</v>
      </c>
      <c r="D52" s="2" t="s">
        <v>126</v>
      </c>
      <c r="E52" s="17" t="s">
        <v>716</v>
      </c>
      <c r="F52" s="17" t="s">
        <v>723</v>
      </c>
      <c r="G52" s="43" t="s">
        <v>45</v>
      </c>
      <c r="H52" s="11">
        <v>46114</v>
      </c>
      <c r="I52" s="3"/>
      <c r="J52" s="11"/>
      <c r="K52" s="4"/>
    </row>
    <row r="53" spans="1:11" ht="60" customHeight="1" x14ac:dyDescent="0.25">
      <c r="A53" s="2" t="s">
        <v>2343</v>
      </c>
      <c r="B53" s="17" t="s">
        <v>724</v>
      </c>
      <c r="C53" s="17" t="s">
        <v>725</v>
      </c>
      <c r="D53" s="2" t="s">
        <v>126</v>
      </c>
      <c r="E53" s="17" t="s">
        <v>726</v>
      </c>
      <c r="F53" s="17" t="s">
        <v>727</v>
      </c>
      <c r="G53" s="43" t="s">
        <v>45</v>
      </c>
      <c r="H53" s="11">
        <v>46114</v>
      </c>
      <c r="I53" s="3"/>
      <c r="J53" s="11"/>
      <c r="K53" s="4"/>
    </row>
    <row r="54" spans="1:11" ht="60" customHeight="1" x14ac:dyDescent="0.25">
      <c r="A54" s="2" t="s">
        <v>2344</v>
      </c>
      <c r="B54" s="17" t="s">
        <v>728</v>
      </c>
      <c r="C54" s="17" t="s">
        <v>729</v>
      </c>
      <c r="D54" s="2" t="s">
        <v>730</v>
      </c>
      <c r="E54" s="17" t="s">
        <v>731</v>
      </c>
      <c r="F54" s="17" t="s">
        <v>732</v>
      </c>
      <c r="G54" s="43" t="s">
        <v>45</v>
      </c>
      <c r="H54" s="11">
        <v>46114</v>
      </c>
      <c r="I54" s="3"/>
      <c r="J54" s="11"/>
      <c r="K54" s="4"/>
    </row>
    <row r="55" spans="1:11" ht="60" customHeight="1" x14ac:dyDescent="0.25">
      <c r="A55" s="2" t="s">
        <v>2345</v>
      </c>
      <c r="B55" s="17" t="s">
        <v>733</v>
      </c>
      <c r="C55" s="17" t="s">
        <v>734</v>
      </c>
      <c r="D55" s="2" t="s">
        <v>481</v>
      </c>
      <c r="E55" s="17" t="s">
        <v>735</v>
      </c>
      <c r="F55" s="17" t="s">
        <v>736</v>
      </c>
      <c r="G55" s="43" t="s">
        <v>45</v>
      </c>
      <c r="H55" s="11">
        <v>46114</v>
      </c>
      <c r="I55" s="3"/>
      <c r="J55" s="11"/>
      <c r="K55" s="4"/>
    </row>
    <row r="56" spans="1:11" ht="60" customHeight="1" x14ac:dyDescent="0.25">
      <c r="A56" s="2" t="s">
        <v>2346</v>
      </c>
      <c r="B56" s="17" t="s">
        <v>737</v>
      </c>
      <c r="C56" s="17" t="s">
        <v>738</v>
      </c>
      <c r="D56" s="2" t="s">
        <v>481</v>
      </c>
      <c r="E56" s="17" t="s">
        <v>735</v>
      </c>
      <c r="F56" s="17" t="s">
        <v>739</v>
      </c>
      <c r="G56" s="43" t="s">
        <v>45</v>
      </c>
      <c r="H56" s="11">
        <v>46114</v>
      </c>
      <c r="I56" s="3"/>
      <c r="J56" s="11"/>
      <c r="K56" s="4"/>
    </row>
    <row r="57" spans="1:11" ht="60" customHeight="1" x14ac:dyDescent="0.25">
      <c r="A57" s="2" t="s">
        <v>2347</v>
      </c>
      <c r="B57" s="17" t="s">
        <v>740</v>
      </c>
      <c r="C57" s="17" t="s">
        <v>741</v>
      </c>
      <c r="D57" s="2" t="s">
        <v>481</v>
      </c>
      <c r="E57" s="17" t="s">
        <v>735</v>
      </c>
      <c r="F57" s="17" t="s">
        <v>742</v>
      </c>
      <c r="G57" s="43" t="s">
        <v>45</v>
      </c>
      <c r="H57" s="11">
        <v>46114</v>
      </c>
      <c r="I57" s="3"/>
      <c r="J57" s="11"/>
      <c r="K57" s="4"/>
    </row>
    <row r="58" spans="1:11" ht="60" customHeight="1" x14ac:dyDescent="0.25">
      <c r="A58" s="2" t="s">
        <v>2348</v>
      </c>
      <c r="B58" s="17" t="s">
        <v>743</v>
      </c>
      <c r="C58" s="17" t="s">
        <v>744</v>
      </c>
      <c r="D58" s="2" t="s">
        <v>481</v>
      </c>
      <c r="E58" s="17" t="s">
        <v>735</v>
      </c>
      <c r="F58" s="17" t="s">
        <v>745</v>
      </c>
      <c r="G58" s="43" t="s">
        <v>45</v>
      </c>
      <c r="H58" s="11">
        <v>46114</v>
      </c>
      <c r="I58" s="3"/>
      <c r="J58" s="11"/>
      <c r="K58" s="4"/>
    </row>
    <row r="59" spans="1:11" ht="60" customHeight="1" x14ac:dyDescent="0.25">
      <c r="A59" s="2" t="s">
        <v>2349</v>
      </c>
      <c r="B59" s="17" t="s">
        <v>746</v>
      </c>
      <c r="C59" s="17" t="s">
        <v>747</v>
      </c>
      <c r="D59" s="2" t="s">
        <v>481</v>
      </c>
      <c r="E59" s="17" t="s">
        <v>735</v>
      </c>
      <c r="F59" s="17" t="s">
        <v>748</v>
      </c>
      <c r="G59" s="43" t="s">
        <v>45</v>
      </c>
      <c r="H59" s="11">
        <v>46114</v>
      </c>
      <c r="I59" s="3"/>
      <c r="J59" s="11"/>
      <c r="K59" s="4"/>
    </row>
    <row r="60" spans="1:11" ht="60" customHeight="1" x14ac:dyDescent="0.25">
      <c r="A60" s="2" t="s">
        <v>2350</v>
      </c>
      <c r="B60" s="17" t="s">
        <v>749</v>
      </c>
      <c r="C60" s="17" t="s">
        <v>750</v>
      </c>
      <c r="D60" s="2" t="s">
        <v>481</v>
      </c>
      <c r="E60" s="17" t="s">
        <v>751</v>
      </c>
      <c r="F60" s="17" t="s">
        <v>752</v>
      </c>
      <c r="G60" s="44" t="s">
        <v>174</v>
      </c>
      <c r="H60" s="11">
        <v>46114</v>
      </c>
      <c r="I60" s="43" t="s">
        <v>45</v>
      </c>
      <c r="J60" s="11">
        <v>46118</v>
      </c>
      <c r="K60" s="4"/>
    </row>
    <row r="61" spans="1:11" ht="60" customHeight="1" x14ac:dyDescent="0.25">
      <c r="A61" s="2" t="s">
        <v>2351</v>
      </c>
      <c r="B61" s="17" t="s">
        <v>753</v>
      </c>
      <c r="C61" s="17" t="s">
        <v>754</v>
      </c>
      <c r="D61" s="2" t="s">
        <v>126</v>
      </c>
      <c r="E61" s="17" t="s">
        <v>755</v>
      </c>
      <c r="F61" s="17" t="s">
        <v>756</v>
      </c>
      <c r="G61" s="43" t="s">
        <v>45</v>
      </c>
      <c r="H61" s="11">
        <v>46114</v>
      </c>
      <c r="I61" s="3"/>
      <c r="J61" s="11"/>
      <c r="K61" s="4"/>
    </row>
    <row r="62" spans="1:11" ht="60" customHeight="1" x14ac:dyDescent="0.25">
      <c r="A62" s="2" t="s">
        <v>2352</v>
      </c>
      <c r="B62" s="17" t="s">
        <v>757</v>
      </c>
      <c r="C62" s="17" t="s">
        <v>758</v>
      </c>
      <c r="D62" s="2" t="s">
        <v>126</v>
      </c>
      <c r="E62" s="17" t="s">
        <v>759</v>
      </c>
      <c r="F62" s="17" t="s">
        <v>760</v>
      </c>
      <c r="G62" s="43" t="s">
        <v>45</v>
      </c>
      <c r="H62" s="11">
        <v>46114</v>
      </c>
      <c r="I62" s="3"/>
      <c r="J62" s="11"/>
      <c r="K62" s="4"/>
    </row>
    <row r="63" spans="1:11" ht="60" customHeight="1" x14ac:dyDescent="0.25">
      <c r="A63" s="2" t="s">
        <v>2353</v>
      </c>
      <c r="B63" s="17" t="s">
        <v>761</v>
      </c>
      <c r="C63" s="17" t="s">
        <v>762</v>
      </c>
      <c r="D63" s="2"/>
      <c r="E63" s="17" t="s">
        <v>763</v>
      </c>
      <c r="F63" s="17" t="s">
        <v>764</v>
      </c>
      <c r="G63" s="43" t="s">
        <v>45</v>
      </c>
      <c r="H63" s="11">
        <v>46114</v>
      </c>
      <c r="I63" s="3"/>
      <c r="J63" s="11"/>
      <c r="K63" s="4"/>
    </row>
    <row r="64" spans="1:11" ht="60" customHeight="1" x14ac:dyDescent="0.25">
      <c r="A64" s="2" t="s">
        <v>2354</v>
      </c>
      <c r="B64" s="17" t="s">
        <v>765</v>
      </c>
      <c r="C64" s="17" t="s">
        <v>766</v>
      </c>
      <c r="D64" s="2" t="s">
        <v>481</v>
      </c>
      <c r="E64" s="17" t="s">
        <v>767</v>
      </c>
      <c r="F64" s="17" t="s">
        <v>768</v>
      </c>
      <c r="G64" s="44" t="s">
        <v>174</v>
      </c>
      <c r="H64" s="11">
        <v>46114</v>
      </c>
      <c r="I64" s="43" t="s">
        <v>45</v>
      </c>
      <c r="J64" s="11">
        <v>46118</v>
      </c>
      <c r="K64" s="4"/>
    </row>
    <row r="65" spans="1:11" ht="60" customHeight="1" x14ac:dyDescent="0.25">
      <c r="A65" s="2" t="s">
        <v>2355</v>
      </c>
      <c r="B65" s="17" t="s">
        <v>769</v>
      </c>
      <c r="C65" s="17" t="s">
        <v>750</v>
      </c>
      <c r="D65" s="2" t="s">
        <v>770</v>
      </c>
      <c r="E65" s="7" t="s">
        <v>771</v>
      </c>
      <c r="F65" s="6" t="s">
        <v>772</v>
      </c>
      <c r="G65" s="43" t="s">
        <v>45</v>
      </c>
      <c r="H65" s="11">
        <v>46114</v>
      </c>
      <c r="I65" s="3"/>
      <c r="J65" s="11"/>
      <c r="K65" s="4"/>
    </row>
    <row r="66" spans="1:11" ht="60" customHeight="1" x14ac:dyDescent="0.25">
      <c r="A66" s="2" t="s">
        <v>2356</v>
      </c>
      <c r="B66" s="17" t="s">
        <v>773</v>
      </c>
      <c r="C66" s="17" t="s">
        <v>750</v>
      </c>
      <c r="D66" s="2" t="s">
        <v>126</v>
      </c>
      <c r="E66" s="8" t="s">
        <v>774</v>
      </c>
      <c r="F66" s="6" t="s">
        <v>775</v>
      </c>
      <c r="G66" s="43" t="s">
        <v>45</v>
      </c>
      <c r="H66" s="11">
        <v>46114</v>
      </c>
      <c r="I66" s="3"/>
      <c r="J66" s="11"/>
      <c r="K66" s="4"/>
    </row>
    <row r="67" spans="1:11" ht="60" customHeight="1" x14ac:dyDescent="0.25">
      <c r="A67" s="2" t="s">
        <v>2357</v>
      </c>
      <c r="B67" s="17" t="s">
        <v>776</v>
      </c>
      <c r="C67" s="17" t="s">
        <v>777</v>
      </c>
      <c r="D67" s="2" t="s">
        <v>481</v>
      </c>
      <c r="E67" s="17" t="s">
        <v>735</v>
      </c>
      <c r="F67" s="17" t="s">
        <v>778</v>
      </c>
      <c r="G67" s="43" t="s">
        <v>45</v>
      </c>
      <c r="H67" s="11">
        <v>46114</v>
      </c>
      <c r="I67" s="3"/>
      <c r="J67" s="11"/>
      <c r="K67" s="4"/>
    </row>
    <row r="68" spans="1:11" ht="60" customHeight="1" x14ac:dyDescent="0.25">
      <c r="A68" s="2" t="s">
        <v>2358</v>
      </c>
      <c r="B68" s="17" t="s">
        <v>779</v>
      </c>
      <c r="C68" s="17" t="s">
        <v>780</v>
      </c>
      <c r="D68" s="2" t="s">
        <v>126</v>
      </c>
      <c r="E68" s="17" t="s">
        <v>781</v>
      </c>
      <c r="F68" s="17" t="s">
        <v>782</v>
      </c>
      <c r="G68" s="43" t="s">
        <v>45</v>
      </c>
      <c r="H68" s="11">
        <v>46114</v>
      </c>
      <c r="I68" s="3"/>
      <c r="J68" s="11"/>
      <c r="K68" s="4"/>
    </row>
    <row r="69" spans="1:11" ht="60" customHeight="1" x14ac:dyDescent="0.25">
      <c r="A69" s="2" t="s">
        <v>2359</v>
      </c>
      <c r="B69" s="17" t="s">
        <v>783</v>
      </c>
      <c r="C69" s="17" t="s">
        <v>784</v>
      </c>
      <c r="D69" s="2" t="s">
        <v>126</v>
      </c>
      <c r="E69" s="17" t="s">
        <v>785</v>
      </c>
      <c r="F69" s="17" t="s">
        <v>786</v>
      </c>
      <c r="G69" s="43" t="s">
        <v>45</v>
      </c>
      <c r="H69" s="11">
        <v>46114</v>
      </c>
      <c r="I69" s="3"/>
      <c r="J69" s="11"/>
      <c r="K69" s="4"/>
    </row>
    <row r="70" spans="1:11" ht="60" customHeight="1" x14ac:dyDescent="0.25">
      <c r="A70" s="2" t="s">
        <v>2360</v>
      </c>
      <c r="B70" s="17" t="s">
        <v>787</v>
      </c>
      <c r="C70" s="17" t="s">
        <v>788</v>
      </c>
      <c r="D70" s="2" t="s">
        <v>126</v>
      </c>
      <c r="E70" s="17" t="s">
        <v>789</v>
      </c>
      <c r="F70" s="17" t="s">
        <v>790</v>
      </c>
      <c r="G70" s="43" t="s">
        <v>45</v>
      </c>
      <c r="H70" s="11">
        <v>46114</v>
      </c>
      <c r="I70" s="3"/>
      <c r="J70" s="11"/>
      <c r="K70" s="4"/>
    </row>
    <row r="71" spans="1:11" ht="60" customHeight="1" x14ac:dyDescent="0.25">
      <c r="A71" s="2" t="s">
        <v>2361</v>
      </c>
      <c r="B71" s="17" t="s">
        <v>791</v>
      </c>
      <c r="C71" s="17" t="s">
        <v>777</v>
      </c>
      <c r="D71" s="2" t="s">
        <v>770</v>
      </c>
      <c r="E71" s="7" t="s">
        <v>771</v>
      </c>
      <c r="F71" s="17" t="s">
        <v>792</v>
      </c>
      <c r="G71" s="43" t="s">
        <v>45</v>
      </c>
      <c r="H71" s="11">
        <v>46114</v>
      </c>
      <c r="I71" s="3"/>
      <c r="J71" s="11"/>
      <c r="K71" s="4"/>
    </row>
    <row r="72" spans="1:11" ht="60" customHeight="1" x14ac:dyDescent="0.25">
      <c r="A72" s="2" t="s">
        <v>2362</v>
      </c>
      <c r="B72" s="17" t="s">
        <v>793</v>
      </c>
      <c r="C72" s="17" t="s">
        <v>794</v>
      </c>
      <c r="D72" s="2" t="s">
        <v>481</v>
      </c>
      <c r="E72" s="17" t="s">
        <v>795</v>
      </c>
      <c r="F72" s="17" t="s">
        <v>796</v>
      </c>
      <c r="G72" s="43" t="s">
        <v>45</v>
      </c>
      <c r="H72" s="11">
        <v>46114</v>
      </c>
      <c r="I72" s="3"/>
      <c r="J72" s="11"/>
      <c r="K72" s="4"/>
    </row>
    <row r="73" spans="1:11" ht="60" customHeight="1" x14ac:dyDescent="0.25">
      <c r="A73" s="2" t="s">
        <v>2363</v>
      </c>
      <c r="B73" s="17" t="s">
        <v>765</v>
      </c>
      <c r="C73" s="17" t="s">
        <v>797</v>
      </c>
      <c r="D73" s="2" t="s">
        <v>481</v>
      </c>
      <c r="E73" s="17" t="s">
        <v>798</v>
      </c>
      <c r="F73" s="17" t="s">
        <v>799</v>
      </c>
      <c r="G73" s="43" t="s">
        <v>45</v>
      </c>
      <c r="H73" s="11">
        <v>46114</v>
      </c>
      <c r="I73" s="3"/>
      <c r="J73" s="11"/>
      <c r="K73" s="4"/>
    </row>
    <row r="74" spans="1:11" ht="60" customHeight="1" x14ac:dyDescent="0.25">
      <c r="A74" s="2" t="s">
        <v>2364</v>
      </c>
      <c r="B74" s="17" t="s">
        <v>800</v>
      </c>
      <c r="C74" s="17" t="s">
        <v>801</v>
      </c>
      <c r="D74" s="2" t="s">
        <v>481</v>
      </c>
      <c r="E74" s="17" t="s">
        <v>802</v>
      </c>
      <c r="F74" s="17" t="s">
        <v>803</v>
      </c>
      <c r="G74" s="43" t="s">
        <v>45</v>
      </c>
      <c r="H74" s="11">
        <v>46114</v>
      </c>
      <c r="I74" s="3"/>
      <c r="J74" s="11"/>
      <c r="K74" s="4"/>
    </row>
    <row r="75" spans="1:11" ht="60" customHeight="1" x14ac:dyDescent="0.25">
      <c r="A75" s="2" t="s">
        <v>2365</v>
      </c>
      <c r="B75" s="17" t="s">
        <v>804</v>
      </c>
      <c r="C75" s="17" t="s">
        <v>805</v>
      </c>
      <c r="D75" s="2" t="s">
        <v>126</v>
      </c>
      <c r="E75" s="17" t="s">
        <v>806</v>
      </c>
      <c r="F75" s="17" t="s">
        <v>807</v>
      </c>
      <c r="G75" s="43" t="s">
        <v>45</v>
      </c>
      <c r="H75" s="11">
        <v>46114</v>
      </c>
      <c r="I75" s="3"/>
      <c r="J75" s="11"/>
      <c r="K75" s="4"/>
    </row>
    <row r="76" spans="1:11" ht="60" customHeight="1" x14ac:dyDescent="0.25">
      <c r="A76" s="2" t="s">
        <v>2366</v>
      </c>
      <c r="B76" s="17" t="s">
        <v>808</v>
      </c>
      <c r="C76" s="17" t="s">
        <v>809</v>
      </c>
      <c r="D76" s="2" t="s">
        <v>126</v>
      </c>
      <c r="E76" s="17" t="s">
        <v>810</v>
      </c>
      <c r="F76" s="17" t="s">
        <v>811</v>
      </c>
      <c r="G76" s="43" t="s">
        <v>45</v>
      </c>
      <c r="H76" s="11">
        <v>46114</v>
      </c>
      <c r="I76" s="3"/>
      <c r="J76" s="11"/>
      <c r="K76" s="4"/>
    </row>
    <row r="77" spans="1:11" ht="60" customHeight="1" x14ac:dyDescent="0.25">
      <c r="A77" s="2" t="s">
        <v>2367</v>
      </c>
      <c r="B77" s="17" t="s">
        <v>812</v>
      </c>
      <c r="C77" s="17" t="s">
        <v>813</v>
      </c>
      <c r="D77" s="2" t="s">
        <v>126</v>
      </c>
      <c r="E77" s="17" t="s">
        <v>731</v>
      </c>
      <c r="F77" s="17" t="s">
        <v>814</v>
      </c>
      <c r="G77" s="43" t="s">
        <v>45</v>
      </c>
      <c r="H77" s="11">
        <v>46114</v>
      </c>
      <c r="I77" s="3"/>
      <c r="J77" s="11"/>
      <c r="K77" s="4"/>
    </row>
    <row r="78" spans="1:11" ht="60" customHeight="1" x14ac:dyDescent="0.25">
      <c r="A78" s="2" t="s">
        <v>2368</v>
      </c>
      <c r="B78" s="9" t="s">
        <v>815</v>
      </c>
      <c r="C78" s="9" t="s">
        <v>816</v>
      </c>
      <c r="D78" s="2" t="s">
        <v>126</v>
      </c>
      <c r="E78" s="7" t="s">
        <v>817</v>
      </c>
      <c r="F78" s="6" t="s">
        <v>818</v>
      </c>
      <c r="G78" s="44" t="s">
        <v>174</v>
      </c>
      <c r="H78" s="11">
        <v>46114</v>
      </c>
      <c r="I78" s="43" t="s">
        <v>45</v>
      </c>
      <c r="J78" s="11">
        <v>46118</v>
      </c>
      <c r="K78" s="4"/>
    </row>
    <row r="79" spans="1:11" ht="60" customHeight="1" x14ac:dyDescent="0.25">
      <c r="A79" s="2" t="s">
        <v>2369</v>
      </c>
      <c r="B79" s="17" t="s">
        <v>819</v>
      </c>
      <c r="C79" s="17" t="s">
        <v>801</v>
      </c>
      <c r="D79" s="2" t="s">
        <v>481</v>
      </c>
      <c r="E79" s="17" t="s">
        <v>820</v>
      </c>
      <c r="F79" s="17" t="s">
        <v>821</v>
      </c>
      <c r="G79" s="43" t="s">
        <v>45</v>
      </c>
      <c r="H79" s="11">
        <v>46114</v>
      </c>
      <c r="I79" s="3"/>
      <c r="J79" s="11"/>
      <c r="K79" s="4"/>
    </row>
    <row r="80" spans="1:11" ht="60" customHeight="1" x14ac:dyDescent="0.25">
      <c r="A80" s="2" t="s">
        <v>2370</v>
      </c>
      <c r="B80" s="17" t="s">
        <v>822</v>
      </c>
      <c r="C80" s="17" t="s">
        <v>805</v>
      </c>
      <c r="D80" s="2" t="s">
        <v>126</v>
      </c>
      <c r="E80" s="17" t="s">
        <v>806</v>
      </c>
      <c r="F80" s="17" t="s">
        <v>823</v>
      </c>
      <c r="G80" s="43" t="s">
        <v>45</v>
      </c>
      <c r="H80" s="11">
        <v>46114</v>
      </c>
      <c r="I80" s="3"/>
      <c r="J80" s="11"/>
      <c r="K80" s="4"/>
    </row>
    <row r="81" spans="1:11" ht="60" customHeight="1" x14ac:dyDescent="0.25">
      <c r="A81" s="2" t="s">
        <v>2371</v>
      </c>
      <c r="B81" s="17" t="s">
        <v>824</v>
      </c>
      <c r="C81" s="17" t="s">
        <v>809</v>
      </c>
      <c r="D81" s="2" t="s">
        <v>126</v>
      </c>
      <c r="E81" s="17" t="s">
        <v>825</v>
      </c>
      <c r="F81" s="17" t="s">
        <v>826</v>
      </c>
      <c r="G81" s="43" t="s">
        <v>45</v>
      </c>
      <c r="H81" s="11">
        <v>46114</v>
      </c>
      <c r="I81" s="3"/>
      <c r="J81" s="11"/>
      <c r="K81" s="4"/>
    </row>
    <row r="82" spans="1:11" ht="60" customHeight="1" x14ac:dyDescent="0.25">
      <c r="A82" s="2" t="s">
        <v>2372</v>
      </c>
      <c r="B82" s="17" t="s">
        <v>812</v>
      </c>
      <c r="C82" s="17" t="s">
        <v>813</v>
      </c>
      <c r="D82" s="2" t="s">
        <v>126</v>
      </c>
      <c r="E82" s="17" t="s">
        <v>731</v>
      </c>
      <c r="F82" s="17" t="s">
        <v>827</v>
      </c>
      <c r="G82" s="43" t="s">
        <v>45</v>
      </c>
      <c r="H82" s="11">
        <v>46114</v>
      </c>
      <c r="I82" s="3"/>
      <c r="J82" s="11"/>
      <c r="K82" s="4"/>
    </row>
    <row r="83" spans="1:11" ht="60" customHeight="1" x14ac:dyDescent="0.25">
      <c r="A83" s="2" t="s">
        <v>2373</v>
      </c>
      <c r="B83" s="17" t="s">
        <v>828</v>
      </c>
      <c r="C83" s="17" t="s">
        <v>829</v>
      </c>
      <c r="D83" s="2" t="s">
        <v>126</v>
      </c>
      <c r="E83" s="17" t="s">
        <v>830</v>
      </c>
      <c r="F83" s="17" t="s">
        <v>831</v>
      </c>
      <c r="G83" s="43" t="s">
        <v>45</v>
      </c>
      <c r="H83" s="11">
        <v>46114</v>
      </c>
      <c r="I83" s="3"/>
      <c r="J83" s="11"/>
      <c r="K83" s="4"/>
    </row>
    <row r="84" spans="1:11" ht="60" customHeight="1" x14ac:dyDescent="0.25">
      <c r="A84" s="2" t="s">
        <v>2374</v>
      </c>
      <c r="B84" s="9" t="s">
        <v>832</v>
      </c>
      <c r="C84" s="9" t="s">
        <v>816</v>
      </c>
      <c r="D84" s="2" t="s">
        <v>126</v>
      </c>
      <c r="E84" s="7" t="s">
        <v>817</v>
      </c>
      <c r="F84" s="6"/>
      <c r="G84" s="43" t="s">
        <v>45</v>
      </c>
      <c r="H84" s="11">
        <v>46114</v>
      </c>
      <c r="I84" s="3"/>
      <c r="J84" s="11"/>
      <c r="K84" s="4"/>
    </row>
    <row r="85" spans="1:11" ht="60" customHeight="1" x14ac:dyDescent="0.25">
      <c r="A85" s="2" t="s">
        <v>2375</v>
      </c>
      <c r="B85" s="17" t="s">
        <v>833</v>
      </c>
      <c r="C85" s="17" t="s">
        <v>801</v>
      </c>
      <c r="D85" s="2" t="s">
        <v>481</v>
      </c>
      <c r="E85" s="17" t="s">
        <v>834</v>
      </c>
      <c r="F85" s="17" t="s">
        <v>834</v>
      </c>
      <c r="G85" s="43" t="s">
        <v>45</v>
      </c>
      <c r="H85" s="11">
        <v>46114</v>
      </c>
      <c r="I85" s="3"/>
      <c r="J85" s="11"/>
      <c r="K85" s="4"/>
    </row>
    <row r="86" spans="1:11" ht="60" customHeight="1" x14ac:dyDescent="0.25">
      <c r="A86" s="2" t="s">
        <v>2376</v>
      </c>
      <c r="B86" s="17" t="s">
        <v>835</v>
      </c>
      <c r="C86" s="17" t="s">
        <v>836</v>
      </c>
      <c r="D86" s="2" t="s">
        <v>126</v>
      </c>
      <c r="E86" s="17" t="s">
        <v>837</v>
      </c>
      <c r="F86" s="17" t="s">
        <v>838</v>
      </c>
      <c r="G86" s="43" t="s">
        <v>45</v>
      </c>
      <c r="H86" s="11">
        <v>46114</v>
      </c>
      <c r="I86" s="3"/>
      <c r="J86" s="11"/>
      <c r="K86" s="4"/>
    </row>
    <row r="87" spans="1:11" ht="60" customHeight="1" x14ac:dyDescent="0.25">
      <c r="A87" s="2" t="s">
        <v>2377</v>
      </c>
      <c r="B87" s="17" t="s">
        <v>839</v>
      </c>
      <c r="C87" s="17" t="s">
        <v>840</v>
      </c>
      <c r="D87" s="2" t="s">
        <v>126</v>
      </c>
      <c r="E87" s="17" t="s">
        <v>841</v>
      </c>
      <c r="F87" s="17" t="s">
        <v>842</v>
      </c>
      <c r="G87" s="43" t="s">
        <v>45</v>
      </c>
      <c r="H87" s="11">
        <v>46114</v>
      </c>
      <c r="I87" s="3"/>
      <c r="J87" s="11"/>
      <c r="K87" s="4"/>
    </row>
    <row r="88" spans="1:11" ht="60" customHeight="1" x14ac:dyDescent="0.25">
      <c r="A88" s="2" t="s">
        <v>2378</v>
      </c>
      <c r="B88" s="17" t="s">
        <v>843</v>
      </c>
      <c r="C88" s="17" t="s">
        <v>840</v>
      </c>
      <c r="D88" s="2" t="s">
        <v>126</v>
      </c>
      <c r="E88" s="17" t="s">
        <v>844</v>
      </c>
      <c r="F88" s="17" t="s">
        <v>845</v>
      </c>
      <c r="G88" s="43" t="s">
        <v>45</v>
      </c>
      <c r="H88" s="11">
        <v>46114</v>
      </c>
      <c r="I88" s="3"/>
      <c r="J88" s="11"/>
      <c r="K88" s="4"/>
    </row>
    <row r="89" spans="1:11" ht="60" customHeight="1" x14ac:dyDescent="0.25">
      <c r="A89" s="2" t="s">
        <v>2379</v>
      </c>
      <c r="B89" s="17" t="s">
        <v>846</v>
      </c>
      <c r="C89" s="17" t="s">
        <v>847</v>
      </c>
      <c r="D89" s="2" t="s">
        <v>126</v>
      </c>
      <c r="E89" s="17" t="s">
        <v>848</v>
      </c>
      <c r="F89" s="17" t="s">
        <v>849</v>
      </c>
      <c r="G89" s="43" t="s">
        <v>45</v>
      </c>
      <c r="H89" s="11">
        <v>46114</v>
      </c>
      <c r="I89" s="3"/>
      <c r="J89" s="11"/>
      <c r="K89" s="4"/>
    </row>
    <row r="90" spans="1:11" ht="60" customHeight="1" x14ac:dyDescent="0.25">
      <c r="A90" s="2" t="s">
        <v>2380</v>
      </c>
      <c r="B90" s="17" t="s">
        <v>850</v>
      </c>
      <c r="C90" s="17" t="s">
        <v>851</v>
      </c>
      <c r="D90" s="2" t="s">
        <v>126</v>
      </c>
      <c r="E90" s="17" t="s">
        <v>852</v>
      </c>
      <c r="F90" s="17" t="s">
        <v>853</v>
      </c>
      <c r="G90" s="43" t="s">
        <v>45</v>
      </c>
      <c r="H90" s="11">
        <v>46114</v>
      </c>
      <c r="I90" s="3"/>
      <c r="J90" s="11"/>
      <c r="K90" s="4"/>
    </row>
    <row r="91" spans="1:11" ht="60" customHeight="1" x14ac:dyDescent="0.25">
      <c r="A91" s="2" t="s">
        <v>2381</v>
      </c>
      <c r="B91" s="17" t="s">
        <v>854</v>
      </c>
      <c r="C91" s="17" t="s">
        <v>801</v>
      </c>
      <c r="D91" s="2" t="s">
        <v>481</v>
      </c>
      <c r="E91" s="17" t="s">
        <v>855</v>
      </c>
      <c r="F91" s="17" t="s">
        <v>856</v>
      </c>
      <c r="G91" s="44" t="s">
        <v>174</v>
      </c>
      <c r="H91" s="11">
        <v>46114</v>
      </c>
      <c r="I91" s="43" t="s">
        <v>45</v>
      </c>
      <c r="J91" s="11">
        <v>46118</v>
      </c>
      <c r="K91" s="4"/>
    </row>
    <row r="92" spans="1:11" ht="60" customHeight="1" x14ac:dyDescent="0.25">
      <c r="A92" s="2" t="s">
        <v>2382</v>
      </c>
      <c r="B92" s="17" t="s">
        <v>857</v>
      </c>
      <c r="C92" s="17" t="s">
        <v>858</v>
      </c>
      <c r="D92" s="2" t="s">
        <v>126</v>
      </c>
      <c r="E92" s="17" t="s">
        <v>859</v>
      </c>
      <c r="F92" s="17" t="s">
        <v>859</v>
      </c>
      <c r="G92" s="43" t="s">
        <v>45</v>
      </c>
      <c r="H92" s="11">
        <v>46114</v>
      </c>
      <c r="I92" s="3"/>
      <c r="J92" s="11"/>
      <c r="K92" s="4"/>
    </row>
    <row r="93" spans="1:11" ht="60" customHeight="1" x14ac:dyDescent="0.25">
      <c r="A93" s="2" t="s">
        <v>2383</v>
      </c>
      <c r="B93" s="17" t="s">
        <v>860</v>
      </c>
      <c r="C93" s="17" t="s">
        <v>861</v>
      </c>
      <c r="D93" s="2" t="s">
        <v>126</v>
      </c>
      <c r="E93" s="17" t="s">
        <v>862</v>
      </c>
      <c r="F93" s="17" t="s">
        <v>862</v>
      </c>
      <c r="G93" s="43" t="s">
        <v>45</v>
      </c>
      <c r="H93" s="11">
        <v>46114</v>
      </c>
      <c r="I93" s="3"/>
      <c r="J93" s="11"/>
      <c r="K93" s="4"/>
    </row>
    <row r="94" spans="1:11" ht="60" customHeight="1" x14ac:dyDescent="0.25">
      <c r="A94" s="2" t="s">
        <v>2384</v>
      </c>
      <c r="B94" s="17" t="s">
        <v>863</v>
      </c>
      <c r="C94" s="17" t="s">
        <v>864</v>
      </c>
      <c r="D94" s="2" t="s">
        <v>126</v>
      </c>
      <c r="E94" s="17" t="s">
        <v>865</v>
      </c>
      <c r="F94" s="17" t="s">
        <v>866</v>
      </c>
      <c r="G94" s="44" t="s">
        <v>174</v>
      </c>
      <c r="H94" s="11">
        <v>46114</v>
      </c>
      <c r="I94" s="43" t="s">
        <v>45</v>
      </c>
      <c r="J94" s="11">
        <v>46118</v>
      </c>
      <c r="K94" s="4"/>
    </row>
    <row r="95" spans="1:11" ht="60" customHeight="1" x14ac:dyDescent="0.25">
      <c r="A95" s="2" t="s">
        <v>2385</v>
      </c>
      <c r="B95" s="17" t="s">
        <v>867</v>
      </c>
      <c r="C95" s="17" t="s">
        <v>868</v>
      </c>
      <c r="D95" s="2" t="s">
        <v>869</v>
      </c>
      <c r="E95" s="17" t="s">
        <v>870</v>
      </c>
      <c r="F95" s="17" t="s">
        <v>871</v>
      </c>
      <c r="G95" s="43" t="s">
        <v>45</v>
      </c>
      <c r="H95" s="11">
        <v>46114</v>
      </c>
      <c r="I95" s="3"/>
      <c r="J95" s="11"/>
      <c r="K95" s="4"/>
    </row>
    <row r="104" ht="16.5" x14ac:dyDescent="0.25"/>
    <row r="105" ht="16.5" x14ac:dyDescent="0.25"/>
    <row r="106" ht="16.5" x14ac:dyDescent="0.25"/>
    <row r="107" ht="16.5" x14ac:dyDescent="0.25"/>
    <row r="108" ht="16.5" x14ac:dyDescent="0.25"/>
    <row r="109" ht="16.5" x14ac:dyDescent="0.25"/>
    <row r="110" ht="16.5" x14ac:dyDescent="0.25"/>
    <row r="111" ht="16.5" x14ac:dyDescent="0.25"/>
  </sheetData>
  <mergeCells count="16">
    <mergeCell ref="A26:K26"/>
    <mergeCell ref="A41:K41"/>
    <mergeCell ref="E23:E25"/>
    <mergeCell ref="F23:F25"/>
    <mergeCell ref="G23:H23"/>
    <mergeCell ref="I23:J23"/>
    <mergeCell ref="K23:K25"/>
    <mergeCell ref="G24:H24"/>
    <mergeCell ref="I24:J24"/>
    <mergeCell ref="B1:F1"/>
    <mergeCell ref="B2:F2"/>
    <mergeCell ref="B3:F3"/>
    <mergeCell ref="A23:A25"/>
    <mergeCell ref="B23:B25"/>
    <mergeCell ref="C23:C25"/>
    <mergeCell ref="D23:D25"/>
  </mergeCells>
  <dataValidations count="1">
    <dataValidation type="list" allowBlank="1" showErrorMessage="1" sqref="G27:G40 I27:I40 I42:I95 G42:G95">
      <formula1>"passed,failed,Block"</formula1>
    </dataValidation>
  </dataValidations>
  <pageMargins left="0.7" right="0.7" top="0.75" bottom="0.75" header="0.3" footer="0.3"/>
  <pageSetup paperSize="9" orientation="portrait" r:id="rId1"/>
  <drawing r:id="rId2"/>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outlinePr summaryBelow="0" summaryRight="0"/>
  </sheetPr>
  <dimension ref="A1:Z104"/>
  <sheetViews>
    <sheetView topLeftCell="A13" zoomScale="55" zoomScaleNormal="55" workbookViewId="0">
      <selection activeCell="F6" sqref="F6"/>
    </sheetView>
  </sheetViews>
  <sheetFormatPr defaultColWidth="12.7109375" defaultRowHeight="15.75" customHeight="1" x14ac:dyDescent="0.25"/>
  <cols>
    <col min="1" max="1" width="19.140625" style="67" customWidth="1"/>
    <col min="2" max="2" width="34.28515625" style="23" customWidth="1"/>
    <col min="3" max="3" width="34.42578125" style="23" customWidth="1"/>
    <col min="4" max="4" width="31.7109375" style="67" customWidth="1"/>
    <col min="5" max="5" width="31.28515625" style="23" customWidth="1"/>
    <col min="6" max="6" width="35.28515625" style="23" customWidth="1"/>
    <col min="7" max="7" width="14.140625" style="23" customWidth="1"/>
    <col min="8" max="8" width="16.7109375" style="23" customWidth="1"/>
    <col min="9" max="9" width="14" style="23" customWidth="1"/>
    <col min="10" max="10" width="17.7109375" style="23" customWidth="1"/>
    <col min="11" max="11" width="16.5703125" style="23" customWidth="1"/>
    <col min="12" max="16384" width="12.7109375" style="23"/>
  </cols>
  <sheetData>
    <row r="1" spans="1:11" ht="25.15" customHeight="1" x14ac:dyDescent="0.25">
      <c r="A1" s="71" t="s">
        <v>17</v>
      </c>
      <c r="B1" s="92" t="s">
        <v>2</v>
      </c>
      <c r="C1" s="96"/>
      <c r="D1" s="96"/>
      <c r="E1" s="96"/>
      <c r="F1" s="97"/>
      <c r="G1" s="32"/>
      <c r="H1" s="33"/>
      <c r="I1" s="32"/>
      <c r="J1" s="33"/>
      <c r="K1" s="33"/>
    </row>
    <row r="2" spans="1:11" ht="25.15" customHeight="1" x14ac:dyDescent="0.25">
      <c r="A2" s="71" t="s">
        <v>18</v>
      </c>
      <c r="B2" s="93" t="s">
        <v>872</v>
      </c>
      <c r="C2" s="96"/>
      <c r="D2" s="96"/>
      <c r="E2" s="96"/>
      <c r="F2" s="97"/>
      <c r="G2" s="32"/>
      <c r="H2" s="33"/>
      <c r="I2" s="32"/>
      <c r="J2" s="33"/>
      <c r="K2" s="33"/>
    </row>
    <row r="3" spans="1:11" ht="25.15" customHeight="1" x14ac:dyDescent="0.25">
      <c r="A3" s="71" t="s">
        <v>19</v>
      </c>
      <c r="B3" s="93" t="s">
        <v>1995</v>
      </c>
      <c r="C3" s="96"/>
      <c r="D3" s="96"/>
      <c r="E3" s="96"/>
      <c r="F3" s="97"/>
      <c r="G3" s="32"/>
      <c r="H3" s="33"/>
      <c r="I3" s="32"/>
      <c r="J3" s="33"/>
      <c r="K3" s="33"/>
    </row>
    <row r="4" spans="1:11" ht="25.15" customHeight="1" x14ac:dyDescent="0.25">
      <c r="A4" s="6"/>
      <c r="B4" s="16" t="s">
        <v>20</v>
      </c>
      <c r="C4" s="16" t="s">
        <v>21</v>
      </c>
      <c r="D4" s="16" t="s">
        <v>22</v>
      </c>
      <c r="E4" s="16" t="s">
        <v>23</v>
      </c>
      <c r="F4" s="16" t="s">
        <v>24</v>
      </c>
      <c r="G4" s="32"/>
      <c r="H4" s="33"/>
      <c r="I4" s="32"/>
      <c r="J4" s="33"/>
      <c r="K4" s="33"/>
    </row>
    <row r="5" spans="1:11" ht="25.15" customHeight="1" x14ac:dyDescent="0.25">
      <c r="A5" s="72" t="s">
        <v>25</v>
      </c>
      <c r="B5" s="2">
        <f>COUNTIF(G27:G1057,"passed")</f>
        <v>62</v>
      </c>
      <c r="C5" s="2">
        <f>COUNTIF(G27:G1057,"failed")</f>
        <v>5</v>
      </c>
      <c r="D5" s="2">
        <f>COUNTIF(H27:H1057,"untest")</f>
        <v>0</v>
      </c>
      <c r="E5" s="2">
        <f>COUNTIF(G27:G1057,"blocked")</f>
        <v>0</v>
      </c>
      <c r="F5" s="2">
        <f t="shared" ref="F5:F6" si="0">COUNTIF(A23:A1053, "*ORD*")</f>
        <v>67</v>
      </c>
      <c r="G5" s="32"/>
      <c r="H5" s="33"/>
      <c r="I5" s="32"/>
      <c r="J5" s="33"/>
      <c r="K5" s="33"/>
    </row>
    <row r="6" spans="1:11" ht="25.15" customHeight="1" x14ac:dyDescent="0.25">
      <c r="A6" s="72" t="s">
        <v>26</v>
      </c>
      <c r="B6" s="2">
        <f>COUNTIF(I27:I1058,"passed")</f>
        <v>5</v>
      </c>
      <c r="C6" s="2">
        <f>COUNTIF(I27:I1057,"failed")</f>
        <v>0</v>
      </c>
      <c r="D6" s="2">
        <f>COUNTIF(G27:G1057,"untest")</f>
        <v>0</v>
      </c>
      <c r="E6" s="2">
        <f>COUNTIF(G27:G1057,"blocked")</f>
        <v>0</v>
      </c>
      <c r="F6" s="2">
        <f t="shared" si="0"/>
        <v>67</v>
      </c>
      <c r="G6" s="32"/>
      <c r="H6" s="33"/>
      <c r="I6" s="32"/>
      <c r="J6" s="33"/>
      <c r="K6" s="33"/>
    </row>
    <row r="7" spans="1:11" ht="15.75" customHeight="1" x14ac:dyDescent="0.25">
      <c r="A7" s="70"/>
      <c r="B7" s="34"/>
      <c r="C7" s="33"/>
      <c r="D7" s="40"/>
      <c r="E7" s="35"/>
      <c r="F7" s="33"/>
      <c r="G7" s="32"/>
      <c r="H7" s="33"/>
      <c r="I7" s="32"/>
      <c r="J7" s="33"/>
      <c r="K7" s="33"/>
    </row>
    <row r="8" spans="1:11" ht="15.75" customHeight="1" x14ac:dyDescent="0.25">
      <c r="A8" s="70"/>
      <c r="B8" s="34"/>
      <c r="C8" s="33"/>
      <c r="D8" s="40"/>
      <c r="E8" s="35"/>
      <c r="F8" s="33"/>
      <c r="G8" s="32"/>
      <c r="H8" s="33"/>
      <c r="I8" s="32"/>
      <c r="J8" s="33"/>
      <c r="K8" s="33"/>
    </row>
    <row r="9" spans="1:11" ht="15.75" customHeight="1" x14ac:dyDescent="0.25">
      <c r="A9" s="70"/>
      <c r="B9" s="34"/>
      <c r="C9" s="33"/>
      <c r="D9" s="40"/>
      <c r="E9" s="35"/>
      <c r="F9" s="33"/>
      <c r="G9" s="32"/>
      <c r="H9" s="33"/>
      <c r="I9" s="32"/>
      <c r="J9" s="33"/>
      <c r="K9" s="33"/>
    </row>
    <row r="10" spans="1:11" ht="15.75" customHeight="1" x14ac:dyDescent="0.25">
      <c r="A10" s="70"/>
      <c r="B10" s="34"/>
      <c r="C10" s="33"/>
      <c r="D10" s="40"/>
      <c r="E10" s="35"/>
      <c r="F10" s="33"/>
      <c r="G10" s="32"/>
      <c r="H10" s="33"/>
      <c r="I10" s="32"/>
      <c r="J10" s="33"/>
      <c r="K10" s="33"/>
    </row>
    <row r="11" spans="1:11" ht="15.75" customHeight="1" x14ac:dyDescent="0.25">
      <c r="A11" s="70"/>
      <c r="B11" s="34"/>
      <c r="C11" s="33"/>
      <c r="D11" s="40"/>
      <c r="E11" s="35"/>
      <c r="F11" s="33"/>
      <c r="G11" s="32"/>
      <c r="H11" s="33"/>
      <c r="I11" s="32"/>
      <c r="J11" s="33"/>
      <c r="K11" s="33"/>
    </row>
    <row r="12" spans="1:11" ht="15.75" customHeight="1" x14ac:dyDescent="0.25">
      <c r="A12" s="70"/>
      <c r="B12" s="34"/>
      <c r="C12" s="33"/>
      <c r="D12" s="40"/>
      <c r="E12" s="35"/>
      <c r="F12" s="33"/>
      <c r="G12" s="32"/>
      <c r="H12" s="33"/>
      <c r="I12" s="32"/>
      <c r="J12" s="33"/>
      <c r="K12" s="33"/>
    </row>
    <row r="13" spans="1:11" ht="15.75" customHeight="1" x14ac:dyDescent="0.25">
      <c r="A13" s="70"/>
      <c r="B13" s="34"/>
      <c r="C13" s="33"/>
      <c r="D13" s="40"/>
      <c r="E13" s="35"/>
      <c r="F13" s="33"/>
      <c r="G13" s="32"/>
      <c r="H13" s="33"/>
      <c r="I13" s="32"/>
      <c r="J13" s="33"/>
      <c r="K13" s="33"/>
    </row>
    <row r="14" spans="1:11" ht="15.75" customHeight="1" x14ac:dyDescent="0.25">
      <c r="A14" s="70"/>
      <c r="B14" s="34"/>
      <c r="C14" s="33"/>
      <c r="D14" s="40"/>
      <c r="E14" s="35"/>
      <c r="F14" s="33"/>
      <c r="G14" s="32"/>
      <c r="H14" s="33"/>
      <c r="I14" s="32"/>
      <c r="J14" s="33"/>
      <c r="K14" s="33"/>
    </row>
    <row r="15" spans="1:11" ht="15.75" customHeight="1" x14ac:dyDescent="0.25">
      <c r="A15" s="70"/>
      <c r="B15" s="34"/>
      <c r="C15" s="33"/>
      <c r="D15" s="40"/>
      <c r="E15" s="35"/>
      <c r="F15" s="33"/>
      <c r="G15" s="32"/>
      <c r="H15" s="33"/>
      <c r="I15" s="32"/>
      <c r="J15" s="33"/>
      <c r="K15" s="33"/>
    </row>
    <row r="16" spans="1:11" ht="15.75" customHeight="1" x14ac:dyDescent="0.25">
      <c r="A16" s="70"/>
      <c r="B16" s="34"/>
      <c r="C16" s="33"/>
      <c r="D16" s="40"/>
      <c r="E16" s="35"/>
      <c r="F16" s="33"/>
      <c r="G16" s="32"/>
      <c r="H16" s="33"/>
      <c r="I16" s="32"/>
      <c r="J16" s="33"/>
      <c r="K16" s="33"/>
    </row>
    <row r="17" spans="1:11" ht="15.75" customHeight="1" x14ac:dyDescent="0.25">
      <c r="A17" s="70"/>
      <c r="B17" s="34"/>
      <c r="C17" s="33"/>
      <c r="D17" s="40"/>
      <c r="E17" s="35"/>
      <c r="F17" s="33"/>
      <c r="G17" s="32"/>
      <c r="H17" s="33"/>
      <c r="I17" s="32"/>
      <c r="J17" s="33"/>
      <c r="K17" s="33"/>
    </row>
    <row r="18" spans="1:11" ht="15.75" customHeight="1" x14ac:dyDescent="0.25">
      <c r="A18" s="70"/>
      <c r="B18" s="34"/>
      <c r="C18" s="33"/>
      <c r="D18" s="40"/>
      <c r="E18" s="35"/>
      <c r="F18" s="33"/>
      <c r="G18" s="32"/>
      <c r="H18" s="33"/>
      <c r="I18" s="32"/>
      <c r="J18" s="33"/>
      <c r="K18" s="33"/>
    </row>
    <row r="19" spans="1:11" ht="15.75" customHeight="1" x14ac:dyDescent="0.25">
      <c r="A19" s="70"/>
      <c r="B19" s="34"/>
      <c r="C19" s="33"/>
      <c r="D19" s="40"/>
      <c r="E19" s="35"/>
      <c r="F19" s="33"/>
      <c r="G19" s="32"/>
      <c r="H19" s="33"/>
      <c r="I19" s="32"/>
      <c r="J19" s="33"/>
      <c r="K19" s="33"/>
    </row>
    <row r="20" spans="1:11" ht="15.75" customHeight="1" x14ac:dyDescent="0.25">
      <c r="A20" s="70"/>
      <c r="B20" s="34"/>
      <c r="C20" s="33"/>
      <c r="D20" s="40"/>
      <c r="E20" s="35"/>
      <c r="F20" s="33"/>
      <c r="G20" s="32"/>
      <c r="H20" s="33"/>
      <c r="I20" s="32"/>
      <c r="J20" s="33"/>
      <c r="K20" s="33"/>
    </row>
    <row r="21" spans="1:11" ht="15.75" customHeight="1" x14ac:dyDescent="0.25">
      <c r="A21" s="70"/>
      <c r="B21" s="34"/>
      <c r="C21" s="33"/>
      <c r="D21" s="40"/>
      <c r="E21" s="35"/>
      <c r="F21" s="33"/>
      <c r="G21" s="32"/>
      <c r="H21" s="33"/>
      <c r="I21" s="32"/>
      <c r="J21" s="33"/>
      <c r="K21" s="33"/>
    </row>
    <row r="22" spans="1:11" ht="15.75" customHeight="1" x14ac:dyDescent="0.25">
      <c r="A22" s="70"/>
      <c r="B22" s="34"/>
      <c r="C22" s="33"/>
      <c r="D22" s="40"/>
      <c r="E22" s="35"/>
      <c r="F22" s="33"/>
      <c r="G22" s="32"/>
      <c r="H22" s="33"/>
      <c r="I22" s="32"/>
      <c r="J22" s="33"/>
      <c r="K22" s="33"/>
    </row>
    <row r="23" spans="1:11" ht="25.15" customHeight="1" x14ac:dyDescent="0.25">
      <c r="A23" s="89" t="s">
        <v>27</v>
      </c>
      <c r="B23" s="89" t="s">
        <v>28</v>
      </c>
      <c r="C23" s="89" t="s">
        <v>29</v>
      </c>
      <c r="D23" s="89" t="s">
        <v>30</v>
      </c>
      <c r="E23" s="89" t="s">
        <v>31</v>
      </c>
      <c r="F23" s="89" t="s">
        <v>32</v>
      </c>
      <c r="G23" s="88" t="s">
        <v>33</v>
      </c>
      <c r="H23" s="97"/>
      <c r="I23" s="88" t="s">
        <v>33</v>
      </c>
      <c r="J23" s="97"/>
      <c r="K23" s="89" t="s">
        <v>34</v>
      </c>
    </row>
    <row r="24" spans="1:11" ht="25.15" customHeight="1" x14ac:dyDescent="0.25">
      <c r="A24" s="100"/>
      <c r="B24" s="98"/>
      <c r="C24" s="98"/>
      <c r="D24" s="100"/>
      <c r="E24" s="98"/>
      <c r="F24" s="98"/>
      <c r="G24" s="88" t="s">
        <v>35</v>
      </c>
      <c r="H24" s="97"/>
      <c r="I24" s="88" t="s">
        <v>36</v>
      </c>
      <c r="J24" s="97"/>
      <c r="K24" s="98"/>
    </row>
    <row r="25" spans="1:11" ht="25.15" customHeight="1" x14ac:dyDescent="0.25">
      <c r="A25" s="101"/>
      <c r="B25" s="99"/>
      <c r="C25" s="99"/>
      <c r="D25" s="101"/>
      <c r="E25" s="99"/>
      <c r="F25" s="99"/>
      <c r="G25" s="16" t="s">
        <v>37</v>
      </c>
      <c r="H25" s="16" t="s">
        <v>38</v>
      </c>
      <c r="I25" s="16" t="s">
        <v>37</v>
      </c>
      <c r="J25" s="16" t="s">
        <v>38</v>
      </c>
      <c r="K25" s="99"/>
    </row>
    <row r="26" spans="1:11" ht="25.15" customHeight="1" x14ac:dyDescent="0.25">
      <c r="A26" s="87" t="s">
        <v>873</v>
      </c>
      <c r="B26" s="96"/>
      <c r="C26" s="96"/>
      <c r="D26" s="96"/>
      <c r="E26" s="96"/>
      <c r="F26" s="96"/>
      <c r="G26" s="96"/>
      <c r="H26" s="96"/>
      <c r="I26" s="96"/>
      <c r="J26" s="96"/>
      <c r="K26" s="97"/>
    </row>
    <row r="27" spans="1:11" ht="60" customHeight="1" x14ac:dyDescent="0.25">
      <c r="A27" s="2" t="s">
        <v>2061</v>
      </c>
      <c r="B27" s="17" t="s">
        <v>623</v>
      </c>
      <c r="C27" s="17" t="s">
        <v>874</v>
      </c>
      <c r="D27" s="2" t="s">
        <v>625</v>
      </c>
      <c r="E27" s="17" t="s">
        <v>626</v>
      </c>
      <c r="F27" s="1" t="s">
        <v>875</v>
      </c>
      <c r="G27" s="43" t="s">
        <v>45</v>
      </c>
      <c r="H27" s="11">
        <v>46114</v>
      </c>
      <c r="I27" s="3"/>
      <c r="J27" s="11"/>
      <c r="K27" s="17"/>
    </row>
    <row r="28" spans="1:11" ht="60" customHeight="1" x14ac:dyDescent="0.25">
      <c r="A28" s="2" t="s">
        <v>2062</v>
      </c>
      <c r="B28" s="17" t="s">
        <v>628</v>
      </c>
      <c r="C28" s="17" t="s">
        <v>876</v>
      </c>
      <c r="D28" s="2" t="s">
        <v>630</v>
      </c>
      <c r="E28" s="17" t="s">
        <v>631</v>
      </c>
      <c r="F28" s="1" t="s">
        <v>877</v>
      </c>
      <c r="G28" s="43" t="s">
        <v>45</v>
      </c>
      <c r="H28" s="11">
        <v>46114</v>
      </c>
      <c r="I28" s="3"/>
      <c r="J28" s="11"/>
      <c r="K28" s="17"/>
    </row>
    <row r="29" spans="1:11" ht="60" customHeight="1" x14ac:dyDescent="0.25">
      <c r="A29" s="2" t="s">
        <v>2063</v>
      </c>
      <c r="B29" s="17" t="s">
        <v>633</v>
      </c>
      <c r="C29" s="17" t="s">
        <v>878</v>
      </c>
      <c r="D29" s="2" t="s">
        <v>62</v>
      </c>
      <c r="E29" s="17" t="s">
        <v>635</v>
      </c>
      <c r="F29" s="1" t="s">
        <v>879</v>
      </c>
      <c r="G29" s="43" t="s">
        <v>45</v>
      </c>
      <c r="H29" s="11">
        <v>46114</v>
      </c>
      <c r="I29" s="3"/>
      <c r="J29" s="11"/>
      <c r="K29" s="17"/>
    </row>
    <row r="30" spans="1:11" ht="60" customHeight="1" x14ac:dyDescent="0.25">
      <c r="A30" s="2" t="s">
        <v>2064</v>
      </c>
      <c r="B30" s="17" t="s">
        <v>637</v>
      </c>
      <c r="C30" s="17" t="s">
        <v>880</v>
      </c>
      <c r="D30" s="2" t="s">
        <v>62</v>
      </c>
      <c r="E30" s="17" t="s">
        <v>639</v>
      </c>
      <c r="F30" s="1" t="s">
        <v>881</v>
      </c>
      <c r="G30" s="43" t="s">
        <v>45</v>
      </c>
      <c r="H30" s="11">
        <v>46114</v>
      </c>
      <c r="I30" s="3"/>
      <c r="J30" s="11"/>
      <c r="K30" s="4"/>
    </row>
    <row r="31" spans="1:11" ht="60" customHeight="1" x14ac:dyDescent="0.25">
      <c r="A31" s="2" t="s">
        <v>2065</v>
      </c>
      <c r="B31" s="17" t="s">
        <v>641</v>
      </c>
      <c r="C31" s="17" t="s">
        <v>882</v>
      </c>
      <c r="D31" s="2" t="s">
        <v>62</v>
      </c>
      <c r="E31" s="17" t="s">
        <v>643</v>
      </c>
      <c r="F31" s="1" t="s">
        <v>883</v>
      </c>
      <c r="G31" s="43" t="s">
        <v>45</v>
      </c>
      <c r="H31" s="11">
        <v>46114</v>
      </c>
      <c r="I31" s="3"/>
      <c r="J31" s="11"/>
      <c r="K31" s="4"/>
    </row>
    <row r="32" spans="1:11" ht="60" customHeight="1" x14ac:dyDescent="0.25">
      <c r="A32" s="2" t="s">
        <v>2066</v>
      </c>
      <c r="B32" s="17" t="s">
        <v>645</v>
      </c>
      <c r="C32" s="17" t="s">
        <v>884</v>
      </c>
      <c r="D32" s="2" t="s">
        <v>62</v>
      </c>
      <c r="E32" s="17" t="s">
        <v>647</v>
      </c>
      <c r="F32" s="1" t="s">
        <v>885</v>
      </c>
      <c r="G32" s="43" t="s">
        <v>45</v>
      </c>
      <c r="H32" s="11">
        <v>46114</v>
      </c>
      <c r="I32" s="3"/>
      <c r="J32" s="11"/>
      <c r="K32" s="4"/>
    </row>
    <row r="33" spans="1:11" ht="60" customHeight="1" x14ac:dyDescent="0.25">
      <c r="A33" s="2" t="s">
        <v>2067</v>
      </c>
      <c r="B33" s="17" t="s">
        <v>649</v>
      </c>
      <c r="C33" s="17" t="s">
        <v>650</v>
      </c>
      <c r="D33" s="2" t="s">
        <v>651</v>
      </c>
      <c r="E33" s="17" t="s">
        <v>652</v>
      </c>
      <c r="F33" s="1" t="s">
        <v>886</v>
      </c>
      <c r="G33" s="43" t="s">
        <v>45</v>
      </c>
      <c r="H33" s="11">
        <v>46114</v>
      </c>
      <c r="I33" s="3"/>
      <c r="J33" s="11"/>
      <c r="K33" s="4"/>
    </row>
    <row r="34" spans="1:11" ht="60" customHeight="1" x14ac:dyDescent="0.25">
      <c r="A34" s="2" t="s">
        <v>2068</v>
      </c>
      <c r="B34" s="17" t="s">
        <v>654</v>
      </c>
      <c r="C34" s="17" t="s">
        <v>887</v>
      </c>
      <c r="D34" s="2" t="s">
        <v>656</v>
      </c>
      <c r="E34" s="17" t="s">
        <v>457</v>
      </c>
      <c r="F34" s="1" t="s">
        <v>888</v>
      </c>
      <c r="G34" s="43" t="s">
        <v>45</v>
      </c>
      <c r="H34" s="11">
        <v>46114</v>
      </c>
      <c r="I34" s="3"/>
      <c r="J34" s="11"/>
      <c r="K34" s="4"/>
    </row>
    <row r="35" spans="1:11" ht="60" customHeight="1" x14ac:dyDescent="0.25">
      <c r="A35" s="2" t="s">
        <v>2069</v>
      </c>
      <c r="B35" s="17" t="s">
        <v>658</v>
      </c>
      <c r="C35" s="17" t="s">
        <v>887</v>
      </c>
      <c r="D35" s="2" t="s">
        <v>656</v>
      </c>
      <c r="E35" s="17" t="s">
        <v>659</v>
      </c>
      <c r="F35" s="1" t="s">
        <v>889</v>
      </c>
      <c r="G35" s="43" t="s">
        <v>45</v>
      </c>
      <c r="H35" s="11">
        <v>46114</v>
      </c>
      <c r="I35" s="3"/>
      <c r="J35" s="11"/>
      <c r="K35" s="4"/>
    </row>
    <row r="36" spans="1:11" ht="60" customHeight="1" x14ac:dyDescent="0.25">
      <c r="A36" s="2" t="s">
        <v>2070</v>
      </c>
      <c r="B36" s="17" t="s">
        <v>890</v>
      </c>
      <c r="C36" s="17" t="s">
        <v>891</v>
      </c>
      <c r="D36" s="2" t="s">
        <v>62</v>
      </c>
      <c r="E36" s="17" t="s">
        <v>892</v>
      </c>
      <c r="F36" s="1" t="s">
        <v>893</v>
      </c>
      <c r="G36" s="43" t="s">
        <v>45</v>
      </c>
      <c r="H36" s="11">
        <v>46114</v>
      </c>
      <c r="I36" s="3"/>
      <c r="J36" s="11"/>
      <c r="K36" s="4"/>
    </row>
    <row r="37" spans="1:11" ht="60" customHeight="1" x14ac:dyDescent="0.25">
      <c r="A37" s="2" t="s">
        <v>2071</v>
      </c>
      <c r="B37" s="17" t="s">
        <v>894</v>
      </c>
      <c r="C37" s="17" t="s">
        <v>878</v>
      </c>
      <c r="D37" s="2" t="s">
        <v>62</v>
      </c>
      <c r="E37" s="17" t="s">
        <v>895</v>
      </c>
      <c r="F37" s="1" t="s">
        <v>896</v>
      </c>
      <c r="G37" s="43" t="s">
        <v>45</v>
      </c>
      <c r="H37" s="11">
        <v>46114</v>
      </c>
      <c r="I37" s="3"/>
      <c r="J37" s="11"/>
      <c r="K37" s="4"/>
    </row>
    <row r="38" spans="1:11" ht="60" customHeight="1" x14ac:dyDescent="0.25">
      <c r="A38" s="2" t="s">
        <v>2072</v>
      </c>
      <c r="B38" s="17" t="s">
        <v>897</v>
      </c>
      <c r="C38" s="17" t="s">
        <v>898</v>
      </c>
      <c r="D38" s="2" t="s">
        <v>62</v>
      </c>
      <c r="E38" s="17" t="s">
        <v>635</v>
      </c>
      <c r="F38" s="1" t="s">
        <v>899</v>
      </c>
      <c r="G38" s="43" t="s">
        <v>45</v>
      </c>
      <c r="H38" s="11">
        <v>46114</v>
      </c>
      <c r="I38" s="3"/>
      <c r="J38" s="11"/>
      <c r="K38" s="4"/>
    </row>
    <row r="39" spans="1:11" ht="60" customHeight="1" x14ac:dyDescent="0.25">
      <c r="A39" s="2" t="s">
        <v>2073</v>
      </c>
      <c r="B39" s="17" t="s">
        <v>100</v>
      </c>
      <c r="C39" s="17" t="s">
        <v>900</v>
      </c>
      <c r="D39" s="2" t="s">
        <v>62</v>
      </c>
      <c r="E39" s="17" t="s">
        <v>280</v>
      </c>
      <c r="F39" s="1" t="s">
        <v>901</v>
      </c>
      <c r="G39" s="43" t="s">
        <v>45</v>
      </c>
      <c r="H39" s="11">
        <v>46114</v>
      </c>
      <c r="I39" s="3"/>
      <c r="J39" s="11"/>
      <c r="K39" s="4"/>
    </row>
    <row r="40" spans="1:11" ht="60" customHeight="1" x14ac:dyDescent="0.25">
      <c r="A40" s="2" t="s">
        <v>2074</v>
      </c>
      <c r="B40" s="17" t="s">
        <v>104</v>
      </c>
      <c r="C40" s="17" t="s">
        <v>496</v>
      </c>
      <c r="D40" s="2" t="s">
        <v>62</v>
      </c>
      <c r="E40" s="17" t="s">
        <v>283</v>
      </c>
      <c r="F40" s="1" t="s">
        <v>902</v>
      </c>
      <c r="G40" s="43" t="s">
        <v>45</v>
      </c>
      <c r="H40" s="11">
        <v>46114</v>
      </c>
      <c r="I40" s="3"/>
      <c r="J40" s="11"/>
      <c r="K40" s="4"/>
    </row>
    <row r="41" spans="1:11" ht="27.6" customHeight="1" x14ac:dyDescent="0.25">
      <c r="A41" s="87" t="s">
        <v>903</v>
      </c>
      <c r="B41" s="96"/>
      <c r="C41" s="96"/>
      <c r="D41" s="96"/>
      <c r="E41" s="96"/>
      <c r="F41" s="96"/>
      <c r="G41" s="96"/>
      <c r="H41" s="96"/>
      <c r="I41" s="96"/>
      <c r="J41" s="96"/>
      <c r="K41" s="97"/>
    </row>
    <row r="42" spans="1:11" ht="60" customHeight="1" x14ac:dyDescent="0.25">
      <c r="A42" s="2" t="s">
        <v>2386</v>
      </c>
      <c r="B42" s="17" t="s">
        <v>679</v>
      </c>
      <c r="C42" s="17" t="s">
        <v>904</v>
      </c>
      <c r="D42" s="2" t="s">
        <v>681</v>
      </c>
      <c r="E42" s="17" t="s">
        <v>682</v>
      </c>
      <c r="F42" s="17" t="s">
        <v>905</v>
      </c>
      <c r="G42" s="43" t="s">
        <v>45</v>
      </c>
      <c r="H42" s="11">
        <v>46114</v>
      </c>
      <c r="I42" s="3"/>
      <c r="J42" s="11"/>
      <c r="K42" s="4"/>
    </row>
    <row r="43" spans="1:11" ht="60" customHeight="1" x14ac:dyDescent="0.25">
      <c r="A43" s="2" t="s">
        <v>2387</v>
      </c>
      <c r="B43" s="17" t="s">
        <v>684</v>
      </c>
      <c r="C43" s="17" t="s">
        <v>906</v>
      </c>
      <c r="D43" s="2" t="s">
        <v>686</v>
      </c>
      <c r="E43" s="17" t="s">
        <v>687</v>
      </c>
      <c r="F43" s="17" t="s">
        <v>907</v>
      </c>
      <c r="G43" s="43" t="s">
        <v>45</v>
      </c>
      <c r="H43" s="11">
        <v>46114</v>
      </c>
      <c r="I43" s="3"/>
      <c r="J43" s="11"/>
      <c r="K43" s="4"/>
    </row>
    <row r="44" spans="1:11" ht="60" customHeight="1" x14ac:dyDescent="0.25">
      <c r="A44" s="2" t="s">
        <v>2388</v>
      </c>
      <c r="B44" s="17" t="s">
        <v>693</v>
      </c>
      <c r="C44" s="17" t="s">
        <v>908</v>
      </c>
      <c r="D44" s="2" t="s">
        <v>695</v>
      </c>
      <c r="E44" s="17" t="s">
        <v>909</v>
      </c>
      <c r="F44" s="17" t="s">
        <v>910</v>
      </c>
      <c r="G44" s="43" t="s">
        <v>45</v>
      </c>
      <c r="H44" s="11">
        <v>46114</v>
      </c>
      <c r="I44" s="3"/>
      <c r="J44" s="11"/>
      <c r="K44" s="4"/>
    </row>
    <row r="45" spans="1:11" ht="60" customHeight="1" x14ac:dyDescent="0.25">
      <c r="A45" s="2" t="s">
        <v>2389</v>
      </c>
      <c r="B45" s="17" t="s">
        <v>911</v>
      </c>
      <c r="C45" s="17" t="s">
        <v>912</v>
      </c>
      <c r="D45" s="2" t="s">
        <v>913</v>
      </c>
      <c r="E45" s="17" t="s">
        <v>914</v>
      </c>
      <c r="F45" s="17" t="s">
        <v>915</v>
      </c>
      <c r="G45" s="43" t="s">
        <v>45</v>
      </c>
      <c r="H45" s="11">
        <v>46114</v>
      </c>
      <c r="I45" s="3"/>
      <c r="J45" s="11"/>
      <c r="K45" s="4"/>
    </row>
    <row r="46" spans="1:11" ht="60" customHeight="1" x14ac:dyDescent="0.25">
      <c r="A46" s="2" t="s">
        <v>2390</v>
      </c>
      <c r="B46" s="17" t="s">
        <v>698</v>
      </c>
      <c r="C46" s="17" t="s">
        <v>699</v>
      </c>
      <c r="D46" s="2" t="s">
        <v>481</v>
      </c>
      <c r="E46" s="17" t="s">
        <v>700</v>
      </c>
      <c r="F46" s="17" t="s">
        <v>701</v>
      </c>
      <c r="G46" s="43" t="s">
        <v>45</v>
      </c>
      <c r="H46" s="11">
        <v>46114</v>
      </c>
      <c r="I46" s="3"/>
      <c r="J46" s="11"/>
      <c r="K46" s="4"/>
    </row>
    <row r="47" spans="1:11" ht="60" customHeight="1" x14ac:dyDescent="0.25">
      <c r="A47" s="2" t="s">
        <v>2391</v>
      </c>
      <c r="B47" s="17" t="s">
        <v>702</v>
      </c>
      <c r="C47" s="17" t="s">
        <v>703</v>
      </c>
      <c r="D47" s="2" t="s">
        <v>481</v>
      </c>
      <c r="E47" s="17" t="s">
        <v>704</v>
      </c>
      <c r="F47" s="17" t="s">
        <v>705</v>
      </c>
      <c r="G47" s="43" t="s">
        <v>45</v>
      </c>
      <c r="H47" s="11">
        <v>46114</v>
      </c>
      <c r="I47" s="3"/>
      <c r="J47" s="11"/>
      <c r="K47" s="4"/>
    </row>
    <row r="48" spans="1:11" ht="60" customHeight="1" x14ac:dyDescent="0.25">
      <c r="A48" s="2" t="s">
        <v>2392</v>
      </c>
      <c r="B48" s="17" t="s">
        <v>706</v>
      </c>
      <c r="C48" s="17" t="s">
        <v>707</v>
      </c>
      <c r="D48" s="2" t="s">
        <v>481</v>
      </c>
      <c r="E48" s="17" t="s">
        <v>708</v>
      </c>
      <c r="F48" s="17" t="s">
        <v>709</v>
      </c>
      <c r="G48" s="43" t="s">
        <v>45</v>
      </c>
      <c r="H48" s="11">
        <v>46114</v>
      </c>
      <c r="I48" s="3"/>
      <c r="J48" s="11"/>
      <c r="K48" s="4"/>
    </row>
    <row r="49" spans="1:11" ht="60" customHeight="1" x14ac:dyDescent="0.25">
      <c r="A49" s="2" t="s">
        <v>2393</v>
      </c>
      <c r="B49" s="17" t="s">
        <v>710</v>
      </c>
      <c r="C49" s="17" t="s">
        <v>711</v>
      </c>
      <c r="D49" s="2" t="s">
        <v>126</v>
      </c>
      <c r="E49" s="17" t="s">
        <v>712</v>
      </c>
      <c r="F49" s="17" t="s">
        <v>713</v>
      </c>
      <c r="G49" s="43" t="s">
        <v>45</v>
      </c>
      <c r="H49" s="11">
        <v>46114</v>
      </c>
      <c r="I49" s="3"/>
      <c r="J49" s="11"/>
      <c r="K49" s="4"/>
    </row>
    <row r="50" spans="1:11" ht="60" customHeight="1" x14ac:dyDescent="0.25">
      <c r="A50" s="2" t="s">
        <v>2394</v>
      </c>
      <c r="B50" s="17" t="s">
        <v>714</v>
      </c>
      <c r="C50" s="17" t="s">
        <v>715</v>
      </c>
      <c r="D50" s="2" t="s">
        <v>126</v>
      </c>
      <c r="E50" s="17" t="s">
        <v>716</v>
      </c>
      <c r="F50" s="17" t="s">
        <v>916</v>
      </c>
      <c r="G50" s="43" t="s">
        <v>45</v>
      </c>
      <c r="H50" s="11">
        <v>46114</v>
      </c>
      <c r="I50" s="3"/>
      <c r="J50" s="11"/>
      <c r="K50" s="4"/>
    </row>
    <row r="51" spans="1:11" ht="60" customHeight="1" x14ac:dyDescent="0.25">
      <c r="A51" s="2" t="s">
        <v>2395</v>
      </c>
      <c r="B51" s="17" t="s">
        <v>718</v>
      </c>
      <c r="C51" s="17" t="s">
        <v>719</v>
      </c>
      <c r="D51" s="2" t="s">
        <v>126</v>
      </c>
      <c r="E51" s="17" t="s">
        <v>716</v>
      </c>
      <c r="F51" s="17" t="s">
        <v>917</v>
      </c>
      <c r="G51" s="43" t="s">
        <v>45</v>
      </c>
      <c r="H51" s="11">
        <v>46114</v>
      </c>
      <c r="I51" s="3"/>
      <c r="J51" s="11"/>
      <c r="K51" s="4"/>
    </row>
    <row r="52" spans="1:11" ht="60" customHeight="1" x14ac:dyDescent="0.25">
      <c r="A52" s="2" t="s">
        <v>2396</v>
      </c>
      <c r="B52" s="17" t="s">
        <v>721</v>
      </c>
      <c r="C52" s="17" t="s">
        <v>722</v>
      </c>
      <c r="D52" s="2" t="s">
        <v>126</v>
      </c>
      <c r="E52" s="17" t="s">
        <v>716</v>
      </c>
      <c r="F52" s="17" t="s">
        <v>918</v>
      </c>
      <c r="G52" s="43" t="s">
        <v>45</v>
      </c>
      <c r="H52" s="11">
        <v>46114</v>
      </c>
      <c r="I52" s="3"/>
      <c r="J52" s="11"/>
      <c r="K52" s="4"/>
    </row>
    <row r="53" spans="1:11" ht="60" customHeight="1" x14ac:dyDescent="0.25">
      <c r="A53" s="2" t="s">
        <v>2397</v>
      </c>
      <c r="B53" s="17" t="s">
        <v>724</v>
      </c>
      <c r="C53" s="17" t="s">
        <v>725</v>
      </c>
      <c r="D53" s="2" t="s">
        <v>126</v>
      </c>
      <c r="E53" s="17" t="s">
        <v>726</v>
      </c>
      <c r="F53" s="17" t="s">
        <v>919</v>
      </c>
      <c r="G53" s="43" t="s">
        <v>45</v>
      </c>
      <c r="H53" s="11">
        <v>46114</v>
      </c>
      <c r="I53" s="3"/>
      <c r="J53" s="11"/>
      <c r="K53" s="4"/>
    </row>
    <row r="54" spans="1:11" ht="60" customHeight="1" x14ac:dyDescent="0.25">
      <c r="A54" s="2" t="s">
        <v>2398</v>
      </c>
      <c r="B54" s="17" t="s">
        <v>728</v>
      </c>
      <c r="C54" s="17" t="s">
        <v>729</v>
      </c>
      <c r="D54" s="2" t="s">
        <v>730</v>
      </c>
      <c r="E54" s="17" t="s">
        <v>731</v>
      </c>
      <c r="F54" s="17" t="s">
        <v>920</v>
      </c>
      <c r="G54" s="43" t="s">
        <v>45</v>
      </c>
      <c r="H54" s="11">
        <v>46114</v>
      </c>
      <c r="I54" s="3"/>
      <c r="J54" s="11"/>
      <c r="K54" s="4"/>
    </row>
    <row r="55" spans="1:11" ht="60" customHeight="1" x14ac:dyDescent="0.25">
      <c r="A55" s="2" t="s">
        <v>2399</v>
      </c>
      <c r="B55" s="17" t="s">
        <v>921</v>
      </c>
      <c r="C55" s="17" t="s">
        <v>922</v>
      </c>
      <c r="D55" s="2" t="s">
        <v>481</v>
      </c>
      <c r="E55" s="17" t="s">
        <v>923</v>
      </c>
      <c r="F55" s="17" t="s">
        <v>924</v>
      </c>
      <c r="G55" s="43" t="s">
        <v>45</v>
      </c>
      <c r="H55" s="11">
        <v>46114</v>
      </c>
      <c r="I55" s="3"/>
      <c r="J55" s="11"/>
      <c r="K55" s="4"/>
    </row>
    <row r="56" spans="1:11" ht="60" customHeight="1" x14ac:dyDescent="0.25">
      <c r="A56" s="2" t="s">
        <v>2400</v>
      </c>
      <c r="B56" s="17" t="s">
        <v>925</v>
      </c>
      <c r="C56" s="17" t="s">
        <v>926</v>
      </c>
      <c r="D56" s="2" t="s">
        <v>481</v>
      </c>
      <c r="E56" s="17" t="s">
        <v>927</v>
      </c>
      <c r="F56" s="17" t="s">
        <v>928</v>
      </c>
      <c r="G56" s="43" t="s">
        <v>45</v>
      </c>
      <c r="H56" s="11">
        <v>46114</v>
      </c>
      <c r="I56" s="3"/>
      <c r="J56" s="11"/>
      <c r="K56" s="4"/>
    </row>
    <row r="57" spans="1:11" ht="60" customHeight="1" x14ac:dyDescent="0.25">
      <c r="A57" s="2" t="s">
        <v>2401</v>
      </c>
      <c r="B57" s="17" t="s">
        <v>929</v>
      </c>
      <c r="C57" s="17" t="s">
        <v>930</v>
      </c>
      <c r="D57" s="2" t="s">
        <v>481</v>
      </c>
      <c r="E57" s="17" t="s">
        <v>931</v>
      </c>
      <c r="F57" s="17" t="s">
        <v>932</v>
      </c>
      <c r="G57" s="43" t="s">
        <v>45</v>
      </c>
      <c r="H57" s="11">
        <v>46114</v>
      </c>
      <c r="I57" s="3"/>
      <c r="J57" s="11"/>
      <c r="K57" s="4"/>
    </row>
    <row r="58" spans="1:11" ht="60" customHeight="1" x14ac:dyDescent="0.25">
      <c r="A58" s="2" t="s">
        <v>2402</v>
      </c>
      <c r="B58" s="17" t="s">
        <v>933</v>
      </c>
      <c r="C58" s="17" t="s">
        <v>934</v>
      </c>
      <c r="D58" s="2" t="s">
        <v>481</v>
      </c>
      <c r="E58" s="17" t="s">
        <v>931</v>
      </c>
      <c r="F58" s="17" t="s">
        <v>935</v>
      </c>
      <c r="G58" s="43" t="s">
        <v>45</v>
      </c>
      <c r="H58" s="11">
        <v>46114</v>
      </c>
      <c r="I58" s="3"/>
      <c r="J58" s="11"/>
      <c r="K58" s="4"/>
    </row>
    <row r="59" spans="1:11" ht="60" customHeight="1" x14ac:dyDescent="0.25">
      <c r="A59" s="2" t="s">
        <v>2403</v>
      </c>
      <c r="B59" s="17" t="s">
        <v>936</v>
      </c>
      <c r="C59" s="17" t="s">
        <v>937</v>
      </c>
      <c r="D59" s="2" t="s">
        <v>126</v>
      </c>
      <c r="E59" s="17" t="s">
        <v>931</v>
      </c>
      <c r="F59" s="17" t="s">
        <v>938</v>
      </c>
      <c r="G59" s="43" t="s">
        <v>45</v>
      </c>
      <c r="H59" s="11">
        <v>46114</v>
      </c>
      <c r="I59" s="3"/>
      <c r="J59" s="11"/>
      <c r="K59" s="4"/>
    </row>
    <row r="60" spans="1:11" ht="60" customHeight="1" x14ac:dyDescent="0.25">
      <c r="A60" s="2" t="s">
        <v>2404</v>
      </c>
      <c r="B60" s="17" t="s">
        <v>939</v>
      </c>
      <c r="C60" s="17" t="s">
        <v>940</v>
      </c>
      <c r="D60" s="2" t="s">
        <v>126</v>
      </c>
      <c r="E60" s="17" t="s">
        <v>941</v>
      </c>
      <c r="F60" s="17" t="s">
        <v>942</v>
      </c>
      <c r="G60" s="43" t="s">
        <v>45</v>
      </c>
      <c r="H60" s="11">
        <v>46114</v>
      </c>
      <c r="I60" s="3"/>
      <c r="J60" s="11"/>
      <c r="K60" s="4"/>
    </row>
    <row r="61" spans="1:11" ht="60" customHeight="1" x14ac:dyDescent="0.25">
      <c r="A61" s="2" t="s">
        <v>2405</v>
      </c>
      <c r="B61" s="17" t="s">
        <v>943</v>
      </c>
      <c r="C61" s="17" t="s">
        <v>944</v>
      </c>
      <c r="D61" s="2" t="s">
        <v>126</v>
      </c>
      <c r="E61" s="17" t="s">
        <v>945</v>
      </c>
      <c r="F61" s="17" t="s">
        <v>946</v>
      </c>
      <c r="G61" s="43" t="s">
        <v>45</v>
      </c>
      <c r="H61" s="11">
        <v>46114</v>
      </c>
      <c r="I61" s="3"/>
      <c r="J61" s="11"/>
      <c r="K61" s="4"/>
    </row>
    <row r="62" spans="1:11" ht="60" customHeight="1" x14ac:dyDescent="0.25">
      <c r="A62" s="2" t="s">
        <v>2406</v>
      </c>
      <c r="B62" s="17" t="s">
        <v>947</v>
      </c>
      <c r="C62" s="17" t="s">
        <v>948</v>
      </c>
      <c r="D62" s="2" t="s">
        <v>126</v>
      </c>
      <c r="E62" s="17" t="s">
        <v>949</v>
      </c>
      <c r="F62" s="17" t="s">
        <v>950</v>
      </c>
      <c r="G62" s="43" t="s">
        <v>45</v>
      </c>
      <c r="H62" s="11">
        <v>46114</v>
      </c>
      <c r="I62" s="3"/>
      <c r="J62" s="11"/>
      <c r="K62" s="4"/>
    </row>
    <row r="63" spans="1:11" ht="60" customHeight="1" x14ac:dyDescent="0.25">
      <c r="A63" s="2" t="s">
        <v>2407</v>
      </c>
      <c r="B63" s="17" t="s">
        <v>951</v>
      </c>
      <c r="C63" s="17" t="s">
        <v>952</v>
      </c>
      <c r="D63" s="2" t="s">
        <v>126</v>
      </c>
      <c r="E63" s="17" t="s">
        <v>953</v>
      </c>
      <c r="F63" s="17" t="s">
        <v>954</v>
      </c>
      <c r="G63" s="43" t="s">
        <v>45</v>
      </c>
      <c r="H63" s="11">
        <v>46114</v>
      </c>
      <c r="I63" s="3"/>
      <c r="J63" s="11"/>
      <c r="K63" s="4"/>
    </row>
    <row r="64" spans="1:11" ht="60" customHeight="1" x14ac:dyDescent="0.25">
      <c r="A64" s="2" t="s">
        <v>2408</v>
      </c>
      <c r="B64" s="17" t="s">
        <v>955</v>
      </c>
      <c r="C64" s="17" t="s">
        <v>956</v>
      </c>
      <c r="D64" s="2" t="s">
        <v>126</v>
      </c>
      <c r="E64" s="17" t="s">
        <v>957</v>
      </c>
      <c r="F64" s="17" t="s">
        <v>958</v>
      </c>
      <c r="G64" s="43" t="s">
        <v>45</v>
      </c>
      <c r="H64" s="11">
        <v>46114</v>
      </c>
      <c r="I64" s="3"/>
      <c r="J64" s="11"/>
      <c r="K64" s="4"/>
    </row>
    <row r="65" spans="1:26" ht="60" customHeight="1" x14ac:dyDescent="0.25">
      <c r="A65" s="2" t="s">
        <v>2409</v>
      </c>
      <c r="B65" s="17" t="s">
        <v>959</v>
      </c>
      <c r="C65" s="17" t="s">
        <v>960</v>
      </c>
      <c r="D65" s="2" t="s">
        <v>126</v>
      </c>
      <c r="E65" s="17" t="s">
        <v>961</v>
      </c>
      <c r="F65" s="17" t="s">
        <v>962</v>
      </c>
      <c r="G65" s="43" t="s">
        <v>45</v>
      </c>
      <c r="H65" s="11">
        <v>46114</v>
      </c>
      <c r="I65" s="3"/>
      <c r="J65" s="11"/>
      <c r="K65" s="4"/>
    </row>
    <row r="66" spans="1:26" ht="60" customHeight="1" x14ac:dyDescent="0.25">
      <c r="A66" s="2" t="s">
        <v>2410</v>
      </c>
      <c r="B66" s="17" t="s">
        <v>963</v>
      </c>
      <c r="C66" s="17" t="s">
        <v>964</v>
      </c>
      <c r="D66" s="2" t="s">
        <v>126</v>
      </c>
      <c r="E66" s="17" t="s">
        <v>965</v>
      </c>
      <c r="F66" s="17" t="s">
        <v>966</v>
      </c>
      <c r="G66" s="43" t="s">
        <v>45</v>
      </c>
      <c r="H66" s="11">
        <v>46114</v>
      </c>
      <c r="I66" s="3"/>
      <c r="J66" s="11"/>
      <c r="K66" s="4"/>
    </row>
    <row r="67" spans="1:26" ht="60" customHeight="1" x14ac:dyDescent="0.25">
      <c r="A67" s="2" t="s">
        <v>2411</v>
      </c>
      <c r="B67" s="17" t="s">
        <v>967</v>
      </c>
      <c r="C67" s="17" t="s">
        <v>968</v>
      </c>
      <c r="D67" s="2" t="s">
        <v>126</v>
      </c>
      <c r="E67" s="17" t="s">
        <v>969</v>
      </c>
      <c r="F67" s="17" t="s">
        <v>970</v>
      </c>
      <c r="G67" s="43" t="s">
        <v>45</v>
      </c>
      <c r="H67" s="11">
        <v>46114</v>
      </c>
      <c r="I67" s="3"/>
      <c r="J67" s="11"/>
      <c r="K67" s="4"/>
    </row>
    <row r="68" spans="1:26" ht="60" customHeight="1" x14ac:dyDescent="0.25">
      <c r="A68" s="2" t="s">
        <v>2412</v>
      </c>
      <c r="B68" s="17" t="s">
        <v>971</v>
      </c>
      <c r="C68" s="17" t="s">
        <v>972</v>
      </c>
      <c r="D68" s="2" t="s">
        <v>126</v>
      </c>
      <c r="E68" s="17" t="s">
        <v>973</v>
      </c>
      <c r="F68" s="17" t="s">
        <v>974</v>
      </c>
      <c r="G68" s="43" t="s">
        <v>45</v>
      </c>
      <c r="H68" s="11">
        <v>46114</v>
      </c>
      <c r="I68" s="3"/>
      <c r="J68" s="11"/>
      <c r="K68" s="4"/>
    </row>
    <row r="69" spans="1:26" ht="60" customHeight="1" x14ac:dyDescent="0.25">
      <c r="A69" s="2" t="s">
        <v>2413</v>
      </c>
      <c r="B69" s="17" t="s">
        <v>975</v>
      </c>
      <c r="C69" s="17" t="s">
        <v>976</v>
      </c>
      <c r="D69" s="2" t="s">
        <v>481</v>
      </c>
      <c r="E69" s="17" t="s">
        <v>977</v>
      </c>
      <c r="F69" s="17" t="s">
        <v>978</v>
      </c>
      <c r="G69" s="43" t="s">
        <v>45</v>
      </c>
      <c r="H69" s="11">
        <v>46114</v>
      </c>
      <c r="I69" s="3"/>
      <c r="J69" s="11"/>
      <c r="K69" s="4"/>
    </row>
    <row r="70" spans="1:26" ht="60" customHeight="1" x14ac:dyDescent="0.25">
      <c r="A70" s="2" t="s">
        <v>2414</v>
      </c>
      <c r="B70" s="17" t="s">
        <v>979</v>
      </c>
      <c r="C70" s="17" t="s">
        <v>980</v>
      </c>
      <c r="D70" s="2" t="s">
        <v>126</v>
      </c>
      <c r="E70" s="17" t="s">
        <v>981</v>
      </c>
      <c r="F70" s="17" t="s">
        <v>982</v>
      </c>
      <c r="G70" s="43" t="s">
        <v>45</v>
      </c>
      <c r="H70" s="11">
        <v>46114</v>
      </c>
      <c r="I70" s="3"/>
      <c r="J70" s="11"/>
      <c r="K70" s="4"/>
    </row>
    <row r="71" spans="1:26" ht="60" customHeight="1" x14ac:dyDescent="0.25">
      <c r="A71" s="2" t="s">
        <v>2415</v>
      </c>
      <c r="B71" s="17" t="s">
        <v>983</v>
      </c>
      <c r="C71" s="17" t="s">
        <v>984</v>
      </c>
      <c r="D71" s="2" t="s">
        <v>126</v>
      </c>
      <c r="E71" s="17" t="s">
        <v>985</v>
      </c>
      <c r="F71" s="17" t="s">
        <v>986</v>
      </c>
      <c r="G71" s="44" t="s">
        <v>174</v>
      </c>
      <c r="H71" s="11">
        <v>46114</v>
      </c>
      <c r="I71" s="43" t="s">
        <v>45</v>
      </c>
      <c r="J71" s="11">
        <v>46118</v>
      </c>
      <c r="K71" s="4"/>
    </row>
    <row r="72" spans="1:26" ht="60" customHeight="1" x14ac:dyDescent="0.25">
      <c r="A72" s="2" t="s">
        <v>2416</v>
      </c>
      <c r="B72" s="17" t="s">
        <v>987</v>
      </c>
      <c r="C72" s="17" t="s">
        <v>988</v>
      </c>
      <c r="D72" s="2" t="s">
        <v>989</v>
      </c>
      <c r="E72" s="17" t="s">
        <v>990</v>
      </c>
      <c r="F72" s="17" t="s">
        <v>991</v>
      </c>
      <c r="G72" s="43" t="s">
        <v>45</v>
      </c>
      <c r="H72" s="11">
        <v>46114</v>
      </c>
      <c r="I72" s="3"/>
      <c r="J72" s="11"/>
      <c r="K72" s="4"/>
    </row>
    <row r="73" spans="1:26" ht="60" customHeight="1" x14ac:dyDescent="0.25">
      <c r="A73" s="2" t="s">
        <v>2417</v>
      </c>
      <c r="B73" s="17" t="s">
        <v>992</v>
      </c>
      <c r="C73" s="17" t="s">
        <v>993</v>
      </c>
      <c r="D73" s="2" t="s">
        <v>481</v>
      </c>
      <c r="E73" s="17" t="s">
        <v>994</v>
      </c>
      <c r="F73" s="17" t="s">
        <v>995</v>
      </c>
      <c r="G73" s="43" t="s">
        <v>45</v>
      </c>
      <c r="H73" s="11">
        <v>46114</v>
      </c>
      <c r="I73" s="3"/>
      <c r="J73" s="11"/>
      <c r="K73" s="17"/>
      <c r="L73" s="14"/>
      <c r="M73" s="14"/>
      <c r="N73" s="14"/>
      <c r="O73" s="14"/>
      <c r="P73" s="14"/>
      <c r="Q73" s="14"/>
      <c r="R73" s="14"/>
      <c r="S73" s="14"/>
      <c r="T73" s="14"/>
      <c r="U73" s="14"/>
      <c r="V73" s="14"/>
      <c r="W73" s="14"/>
      <c r="X73" s="14"/>
      <c r="Y73" s="14"/>
      <c r="Z73" s="14"/>
    </row>
    <row r="74" spans="1:26" ht="60" customHeight="1" x14ac:dyDescent="0.25">
      <c r="A74" s="2" t="s">
        <v>2418</v>
      </c>
      <c r="B74" s="17" t="s">
        <v>996</v>
      </c>
      <c r="C74" s="17" t="s">
        <v>997</v>
      </c>
      <c r="D74" s="2" t="s">
        <v>998</v>
      </c>
      <c r="E74" s="17" t="s">
        <v>999</v>
      </c>
      <c r="F74" s="17" t="s">
        <v>1000</v>
      </c>
      <c r="G74" s="44" t="s">
        <v>174</v>
      </c>
      <c r="H74" s="11">
        <v>46114</v>
      </c>
      <c r="I74" s="43" t="s">
        <v>45</v>
      </c>
      <c r="J74" s="11">
        <v>46118</v>
      </c>
      <c r="K74" s="17"/>
      <c r="L74" s="14"/>
      <c r="M74" s="14"/>
      <c r="N74" s="14"/>
      <c r="O74" s="14"/>
      <c r="P74" s="14"/>
      <c r="Q74" s="14"/>
      <c r="R74" s="14"/>
      <c r="S74" s="14"/>
      <c r="T74" s="14"/>
      <c r="U74" s="14"/>
      <c r="V74" s="14"/>
      <c r="W74" s="14"/>
      <c r="X74" s="14"/>
      <c r="Y74" s="14"/>
      <c r="Z74" s="14"/>
    </row>
    <row r="75" spans="1:26" ht="60" customHeight="1" x14ac:dyDescent="0.25">
      <c r="A75" s="2" t="s">
        <v>2419</v>
      </c>
      <c r="B75" s="17" t="s">
        <v>1001</v>
      </c>
      <c r="C75" s="17" t="s">
        <v>1002</v>
      </c>
      <c r="D75" s="2" t="s">
        <v>126</v>
      </c>
      <c r="E75" s="17" t="s">
        <v>1003</v>
      </c>
      <c r="F75" s="17" t="s">
        <v>1004</v>
      </c>
      <c r="G75" s="43" t="s">
        <v>45</v>
      </c>
      <c r="H75" s="11">
        <v>46114</v>
      </c>
      <c r="I75" s="3"/>
      <c r="J75" s="11"/>
      <c r="K75" s="17"/>
      <c r="L75" s="14"/>
      <c r="M75" s="14"/>
      <c r="N75" s="14"/>
      <c r="O75" s="14"/>
      <c r="P75" s="14"/>
      <c r="Q75" s="14"/>
      <c r="R75" s="14"/>
      <c r="S75" s="14"/>
      <c r="T75" s="14"/>
      <c r="U75" s="14"/>
      <c r="V75" s="14"/>
      <c r="W75" s="14"/>
      <c r="X75" s="14"/>
      <c r="Y75" s="14"/>
      <c r="Z75" s="14"/>
    </row>
    <row r="76" spans="1:26" ht="60" customHeight="1" x14ac:dyDescent="0.25">
      <c r="A76" s="2" t="s">
        <v>2420</v>
      </c>
      <c r="B76" s="17" t="s">
        <v>1005</v>
      </c>
      <c r="C76" s="17" t="s">
        <v>1006</v>
      </c>
      <c r="D76" s="2" t="s">
        <v>126</v>
      </c>
      <c r="E76" s="17" t="s">
        <v>1007</v>
      </c>
      <c r="F76" s="17" t="s">
        <v>1008</v>
      </c>
      <c r="G76" s="43" t="s">
        <v>45</v>
      </c>
      <c r="H76" s="11">
        <v>46114</v>
      </c>
      <c r="I76" s="3"/>
      <c r="J76" s="11"/>
      <c r="K76" s="17"/>
      <c r="L76" s="14"/>
      <c r="M76" s="14"/>
      <c r="N76" s="14"/>
      <c r="O76" s="14"/>
      <c r="P76" s="14"/>
      <c r="Q76" s="14"/>
      <c r="R76" s="14"/>
      <c r="S76" s="14"/>
      <c r="T76" s="14"/>
      <c r="U76" s="14"/>
      <c r="V76" s="14"/>
      <c r="W76" s="14"/>
      <c r="X76" s="14"/>
      <c r="Y76" s="14"/>
      <c r="Z76" s="14"/>
    </row>
    <row r="77" spans="1:26" ht="60" customHeight="1" x14ac:dyDescent="0.25">
      <c r="A77" s="2" t="s">
        <v>2421</v>
      </c>
      <c r="B77" s="17" t="s">
        <v>1009</v>
      </c>
      <c r="C77" s="17" t="s">
        <v>1010</v>
      </c>
      <c r="D77" s="2" t="s">
        <v>126</v>
      </c>
      <c r="E77" s="17" t="s">
        <v>1011</v>
      </c>
      <c r="F77" s="17" t="s">
        <v>1012</v>
      </c>
      <c r="G77" s="43" t="s">
        <v>45</v>
      </c>
      <c r="H77" s="11">
        <v>46114</v>
      </c>
      <c r="I77" s="3"/>
      <c r="J77" s="11"/>
      <c r="K77" s="17"/>
      <c r="L77" s="14"/>
      <c r="M77" s="14"/>
      <c r="N77" s="14"/>
      <c r="O77" s="14"/>
      <c r="P77" s="14"/>
      <c r="Q77" s="14"/>
      <c r="R77" s="14"/>
      <c r="S77" s="14"/>
      <c r="T77" s="14"/>
      <c r="U77" s="14"/>
      <c r="V77" s="14"/>
      <c r="W77" s="14"/>
      <c r="X77" s="14"/>
      <c r="Y77" s="14"/>
      <c r="Z77" s="14"/>
    </row>
    <row r="78" spans="1:26" ht="60" customHeight="1" x14ac:dyDescent="0.25">
      <c r="A78" s="2" t="s">
        <v>2422</v>
      </c>
      <c r="B78" s="17" t="s">
        <v>1013</v>
      </c>
      <c r="C78" s="17" t="s">
        <v>1014</v>
      </c>
      <c r="D78" s="2" t="s">
        <v>1015</v>
      </c>
      <c r="E78" s="17" t="s">
        <v>1016</v>
      </c>
      <c r="F78" s="17" t="s">
        <v>1017</v>
      </c>
      <c r="G78" s="44" t="s">
        <v>174</v>
      </c>
      <c r="H78" s="11">
        <v>46114</v>
      </c>
      <c r="I78" s="43" t="s">
        <v>45</v>
      </c>
      <c r="J78" s="11">
        <v>46118</v>
      </c>
      <c r="K78" s="17"/>
      <c r="L78" s="14"/>
      <c r="M78" s="14"/>
      <c r="N78" s="14"/>
      <c r="O78" s="14"/>
      <c r="P78" s="14"/>
      <c r="Q78" s="14"/>
      <c r="R78" s="14"/>
      <c r="S78" s="14"/>
      <c r="T78" s="14"/>
      <c r="U78" s="14"/>
      <c r="V78" s="14"/>
      <c r="W78" s="14"/>
      <c r="X78" s="14"/>
      <c r="Y78" s="14"/>
      <c r="Z78" s="14"/>
    </row>
    <row r="79" spans="1:26" ht="60" customHeight="1" x14ac:dyDescent="0.25">
      <c r="A79" s="2" t="s">
        <v>2423</v>
      </c>
      <c r="B79" s="17" t="s">
        <v>1018</v>
      </c>
      <c r="C79" s="17" t="s">
        <v>1014</v>
      </c>
      <c r="D79" s="2" t="s">
        <v>126</v>
      </c>
      <c r="E79" s="17" t="s">
        <v>1019</v>
      </c>
      <c r="F79" s="17" t="s">
        <v>1020</v>
      </c>
      <c r="G79" s="43" t="s">
        <v>45</v>
      </c>
      <c r="H79" s="11">
        <v>46114</v>
      </c>
      <c r="I79" s="3"/>
      <c r="J79" s="11"/>
      <c r="K79" s="17"/>
      <c r="L79" s="14"/>
      <c r="M79" s="14"/>
      <c r="N79" s="14"/>
      <c r="O79" s="14"/>
      <c r="P79" s="14"/>
      <c r="Q79" s="14"/>
      <c r="R79" s="14"/>
      <c r="S79" s="14"/>
      <c r="T79" s="14"/>
      <c r="U79" s="14"/>
      <c r="V79" s="14"/>
      <c r="W79" s="14"/>
      <c r="X79" s="14"/>
      <c r="Y79" s="14"/>
      <c r="Z79" s="14"/>
    </row>
    <row r="80" spans="1:26" ht="60" customHeight="1" x14ac:dyDescent="0.25">
      <c r="A80" s="2" t="s">
        <v>2424</v>
      </c>
      <c r="B80" s="17" t="s">
        <v>1021</v>
      </c>
      <c r="C80" s="17" t="s">
        <v>1022</v>
      </c>
      <c r="D80" s="2" t="s">
        <v>126</v>
      </c>
      <c r="E80" s="17" t="s">
        <v>1023</v>
      </c>
      <c r="F80" s="17" t="s">
        <v>1024</v>
      </c>
      <c r="G80" s="43" t="s">
        <v>45</v>
      </c>
      <c r="H80" s="11">
        <v>46114</v>
      </c>
      <c r="I80" s="3"/>
      <c r="J80" s="11"/>
      <c r="K80" s="17"/>
      <c r="L80" s="14"/>
      <c r="M80" s="14"/>
      <c r="N80" s="14"/>
      <c r="O80" s="14"/>
      <c r="P80" s="14"/>
      <c r="Q80" s="14"/>
      <c r="R80" s="14"/>
      <c r="S80" s="14"/>
      <c r="T80" s="14"/>
      <c r="U80" s="14"/>
      <c r="V80" s="14"/>
      <c r="W80" s="14"/>
      <c r="X80" s="14"/>
      <c r="Y80" s="14"/>
      <c r="Z80" s="14"/>
    </row>
    <row r="81" spans="1:26" ht="60" customHeight="1" x14ac:dyDescent="0.25">
      <c r="A81" s="2" t="s">
        <v>2425</v>
      </c>
      <c r="B81" s="17" t="s">
        <v>1025</v>
      </c>
      <c r="C81" s="17" t="s">
        <v>1026</v>
      </c>
      <c r="D81" s="2" t="s">
        <v>126</v>
      </c>
      <c r="E81" s="17" t="s">
        <v>1027</v>
      </c>
      <c r="F81" s="17" t="s">
        <v>1028</v>
      </c>
      <c r="G81" s="43" t="s">
        <v>45</v>
      </c>
      <c r="H81" s="11">
        <v>46114</v>
      </c>
      <c r="I81" s="3"/>
      <c r="J81" s="11"/>
      <c r="K81" s="17"/>
      <c r="L81" s="14"/>
      <c r="M81" s="14"/>
      <c r="N81" s="14"/>
      <c r="O81" s="14"/>
      <c r="P81" s="14"/>
      <c r="Q81" s="14"/>
      <c r="R81" s="14"/>
      <c r="S81" s="14"/>
      <c r="T81" s="14"/>
      <c r="U81" s="14"/>
      <c r="V81" s="14"/>
      <c r="W81" s="14"/>
      <c r="X81" s="14"/>
      <c r="Y81" s="14"/>
      <c r="Z81" s="14"/>
    </row>
    <row r="82" spans="1:26" ht="60" customHeight="1" x14ac:dyDescent="0.25">
      <c r="A82" s="2" t="s">
        <v>2426</v>
      </c>
      <c r="B82" s="17" t="s">
        <v>1029</v>
      </c>
      <c r="C82" s="17" t="s">
        <v>1030</v>
      </c>
      <c r="D82" s="2" t="s">
        <v>126</v>
      </c>
      <c r="E82" s="17" t="s">
        <v>1031</v>
      </c>
      <c r="F82" s="17" t="s">
        <v>1032</v>
      </c>
      <c r="G82" s="43" t="s">
        <v>45</v>
      </c>
      <c r="H82" s="11">
        <v>46114</v>
      </c>
      <c r="I82" s="3"/>
      <c r="J82" s="11"/>
      <c r="K82" s="17"/>
      <c r="L82" s="14"/>
      <c r="M82" s="14"/>
      <c r="N82" s="14"/>
      <c r="O82" s="14"/>
      <c r="P82" s="14"/>
      <c r="Q82" s="14"/>
      <c r="R82" s="14"/>
      <c r="S82" s="14"/>
      <c r="T82" s="14"/>
      <c r="U82" s="14"/>
      <c r="V82" s="14"/>
      <c r="W82" s="14"/>
      <c r="X82" s="14"/>
      <c r="Y82" s="14"/>
      <c r="Z82" s="14"/>
    </row>
    <row r="83" spans="1:26" ht="60" customHeight="1" x14ac:dyDescent="0.25">
      <c r="A83" s="2" t="s">
        <v>2427</v>
      </c>
      <c r="B83" s="17" t="s">
        <v>1033</v>
      </c>
      <c r="C83" s="17" t="s">
        <v>1034</v>
      </c>
      <c r="D83" s="2" t="s">
        <v>1035</v>
      </c>
      <c r="E83" s="17" t="s">
        <v>1036</v>
      </c>
      <c r="F83" s="17" t="s">
        <v>1037</v>
      </c>
      <c r="G83" s="44" t="s">
        <v>174</v>
      </c>
      <c r="H83" s="11">
        <v>46114</v>
      </c>
      <c r="I83" s="43" t="s">
        <v>45</v>
      </c>
      <c r="J83" s="11">
        <v>46118</v>
      </c>
      <c r="K83" s="17"/>
      <c r="L83" s="14"/>
      <c r="M83" s="14"/>
      <c r="N83" s="14"/>
      <c r="O83" s="14"/>
      <c r="P83" s="14"/>
      <c r="Q83" s="14"/>
      <c r="R83" s="14"/>
      <c r="S83" s="14"/>
      <c r="T83" s="14"/>
      <c r="U83" s="14"/>
      <c r="V83" s="14"/>
      <c r="W83" s="14"/>
      <c r="X83" s="14"/>
      <c r="Y83" s="14"/>
      <c r="Z83" s="14"/>
    </row>
    <row r="84" spans="1:26" ht="60" customHeight="1" x14ac:dyDescent="0.25">
      <c r="A84" s="2" t="s">
        <v>2428</v>
      </c>
      <c r="B84" s="17" t="s">
        <v>1038</v>
      </c>
      <c r="C84" s="17" t="s">
        <v>1039</v>
      </c>
      <c r="D84" s="2" t="s">
        <v>1035</v>
      </c>
      <c r="E84" s="17" t="s">
        <v>1036</v>
      </c>
      <c r="F84" s="17" t="s">
        <v>1040</v>
      </c>
      <c r="G84" s="44" t="s">
        <v>174</v>
      </c>
      <c r="H84" s="11">
        <v>46114</v>
      </c>
      <c r="I84" s="43" t="s">
        <v>45</v>
      </c>
      <c r="J84" s="11">
        <v>46118</v>
      </c>
      <c r="K84" s="17"/>
      <c r="L84" s="14"/>
      <c r="M84" s="14"/>
      <c r="N84" s="14"/>
      <c r="O84" s="14"/>
      <c r="P84" s="14"/>
      <c r="Q84" s="14"/>
      <c r="R84" s="14"/>
      <c r="S84" s="14"/>
      <c r="T84" s="14"/>
      <c r="U84" s="14"/>
      <c r="V84" s="14"/>
      <c r="W84" s="14"/>
      <c r="X84" s="14"/>
      <c r="Y84" s="14"/>
      <c r="Z84" s="14"/>
    </row>
    <row r="85" spans="1:26" ht="60" customHeight="1" x14ac:dyDescent="0.25">
      <c r="A85" s="2" t="s">
        <v>2429</v>
      </c>
      <c r="B85" s="17" t="s">
        <v>1041</v>
      </c>
      <c r="C85" s="17" t="s">
        <v>1042</v>
      </c>
      <c r="D85" s="2" t="s">
        <v>126</v>
      </c>
      <c r="E85" s="17" t="s">
        <v>1043</v>
      </c>
      <c r="F85" s="17" t="s">
        <v>1044</v>
      </c>
      <c r="G85" s="43" t="s">
        <v>45</v>
      </c>
      <c r="H85" s="11">
        <v>46114</v>
      </c>
      <c r="I85" s="3"/>
      <c r="J85" s="11"/>
      <c r="K85" s="4"/>
    </row>
    <row r="86" spans="1:26" ht="60" customHeight="1" x14ac:dyDescent="0.25">
      <c r="A86" s="2" t="s">
        <v>2430</v>
      </c>
      <c r="B86" s="17" t="s">
        <v>1045</v>
      </c>
      <c r="C86" s="17" t="s">
        <v>1046</v>
      </c>
      <c r="D86" s="2" t="s">
        <v>126</v>
      </c>
      <c r="E86" s="17" t="s">
        <v>1047</v>
      </c>
      <c r="F86" s="17" t="s">
        <v>1048</v>
      </c>
      <c r="G86" s="43" t="s">
        <v>45</v>
      </c>
      <c r="H86" s="11">
        <v>46114</v>
      </c>
      <c r="I86" s="3"/>
      <c r="J86" s="11"/>
      <c r="K86" s="4"/>
    </row>
    <row r="87" spans="1:26" ht="60" customHeight="1" x14ac:dyDescent="0.25">
      <c r="A87" s="2" t="s">
        <v>2431</v>
      </c>
      <c r="B87" s="17" t="s">
        <v>1049</v>
      </c>
      <c r="C87" s="17" t="s">
        <v>1050</v>
      </c>
      <c r="D87" s="2" t="s">
        <v>1051</v>
      </c>
      <c r="E87" s="17" t="s">
        <v>1052</v>
      </c>
      <c r="F87" s="17" t="s">
        <v>1053</v>
      </c>
      <c r="G87" s="43" t="s">
        <v>45</v>
      </c>
      <c r="H87" s="11">
        <v>46114</v>
      </c>
      <c r="I87" s="3"/>
      <c r="J87" s="11"/>
      <c r="K87" s="4"/>
    </row>
    <row r="88" spans="1:26" ht="60" customHeight="1" x14ac:dyDescent="0.25">
      <c r="A88" s="2" t="s">
        <v>2432</v>
      </c>
      <c r="B88" s="17" t="s">
        <v>1054</v>
      </c>
      <c r="C88" s="17" t="s">
        <v>1050</v>
      </c>
      <c r="D88" s="2" t="s">
        <v>126</v>
      </c>
      <c r="E88" s="17" t="s">
        <v>1055</v>
      </c>
      <c r="F88" s="17" t="s">
        <v>1056</v>
      </c>
      <c r="G88" s="43" t="s">
        <v>45</v>
      </c>
      <c r="H88" s="11">
        <v>46114</v>
      </c>
      <c r="I88" s="3"/>
      <c r="J88" s="11"/>
      <c r="K88" s="4"/>
    </row>
    <row r="89" spans="1:26" ht="60" customHeight="1" x14ac:dyDescent="0.25">
      <c r="A89" s="2" t="s">
        <v>2433</v>
      </c>
      <c r="B89" s="17" t="s">
        <v>1057</v>
      </c>
      <c r="C89" s="17" t="s">
        <v>1058</v>
      </c>
      <c r="D89" s="2" t="s">
        <v>1059</v>
      </c>
      <c r="E89" s="17" t="s">
        <v>1060</v>
      </c>
      <c r="F89" s="17" t="s">
        <v>1061</v>
      </c>
      <c r="G89" s="43" t="s">
        <v>45</v>
      </c>
      <c r="H89" s="11">
        <v>46114</v>
      </c>
      <c r="I89" s="3"/>
      <c r="J89" s="11"/>
      <c r="K89" s="4"/>
    </row>
    <row r="90" spans="1:26" ht="60" customHeight="1" x14ac:dyDescent="0.25">
      <c r="A90" s="2" t="s">
        <v>2434</v>
      </c>
      <c r="B90" s="17" t="s">
        <v>1062</v>
      </c>
      <c r="C90" s="17" t="s">
        <v>1063</v>
      </c>
      <c r="D90" s="2" t="s">
        <v>126</v>
      </c>
      <c r="E90" s="17" t="s">
        <v>1064</v>
      </c>
      <c r="F90" s="17" t="s">
        <v>1065</v>
      </c>
      <c r="G90" s="43" t="s">
        <v>45</v>
      </c>
      <c r="H90" s="11">
        <v>46114</v>
      </c>
      <c r="I90" s="3"/>
      <c r="J90" s="11"/>
      <c r="K90" s="4"/>
    </row>
    <row r="91" spans="1:26" ht="60" customHeight="1" x14ac:dyDescent="0.25">
      <c r="A91" s="2" t="s">
        <v>2435</v>
      </c>
      <c r="B91" s="17" t="s">
        <v>1066</v>
      </c>
      <c r="C91" s="17" t="s">
        <v>1067</v>
      </c>
      <c r="D91" s="2" t="s">
        <v>126</v>
      </c>
      <c r="E91" s="17" t="s">
        <v>1068</v>
      </c>
      <c r="F91" s="17" t="s">
        <v>1069</v>
      </c>
      <c r="G91" s="43" t="s">
        <v>45</v>
      </c>
      <c r="H91" s="11">
        <v>46114</v>
      </c>
      <c r="I91" s="3"/>
      <c r="J91" s="11"/>
      <c r="K91" s="4"/>
    </row>
    <row r="92" spans="1:26" ht="60" customHeight="1" x14ac:dyDescent="0.25">
      <c r="A92" s="2" t="s">
        <v>2436</v>
      </c>
      <c r="B92" s="17" t="s">
        <v>1070</v>
      </c>
      <c r="C92" s="17" t="s">
        <v>861</v>
      </c>
      <c r="D92" s="2" t="s">
        <v>126</v>
      </c>
      <c r="E92" s="17" t="s">
        <v>1071</v>
      </c>
      <c r="F92" s="17" t="s">
        <v>1072</v>
      </c>
      <c r="G92" s="43" t="s">
        <v>45</v>
      </c>
      <c r="H92" s="11">
        <v>46114</v>
      </c>
      <c r="I92" s="3"/>
      <c r="J92" s="11"/>
      <c r="K92" s="4"/>
    </row>
    <row r="93" spans="1:26" ht="60" customHeight="1" x14ac:dyDescent="0.25">
      <c r="A93" s="2" t="s">
        <v>2437</v>
      </c>
      <c r="B93" s="17" t="s">
        <v>1073</v>
      </c>
      <c r="C93" s="17" t="s">
        <v>1074</v>
      </c>
      <c r="D93" s="2" t="s">
        <v>126</v>
      </c>
      <c r="E93" s="17" t="s">
        <v>1075</v>
      </c>
      <c r="F93" s="17" t="s">
        <v>1076</v>
      </c>
      <c r="G93" s="43" t="s">
        <v>45</v>
      </c>
      <c r="H93" s="11">
        <v>46114</v>
      </c>
      <c r="I93" s="3"/>
      <c r="J93" s="11"/>
      <c r="K93" s="4"/>
    </row>
    <row r="94" spans="1:26" ht="60" customHeight="1" x14ac:dyDescent="0.25">
      <c r="A94" s="2" t="s">
        <v>2438</v>
      </c>
      <c r="B94" s="17" t="s">
        <v>1077</v>
      </c>
      <c r="C94" s="17" t="s">
        <v>1078</v>
      </c>
      <c r="D94" s="2" t="s">
        <v>126</v>
      </c>
      <c r="E94" s="17" t="s">
        <v>1079</v>
      </c>
      <c r="F94" s="17" t="s">
        <v>1080</v>
      </c>
      <c r="G94" s="43" t="s">
        <v>45</v>
      </c>
      <c r="H94" s="11">
        <v>46114</v>
      </c>
      <c r="I94" s="3"/>
      <c r="J94" s="11"/>
      <c r="K94" s="4"/>
    </row>
    <row r="98" spans="4:4" ht="16.5" x14ac:dyDescent="0.25">
      <c r="D98" s="39"/>
    </row>
    <row r="99" spans="4:4" ht="16.5" x14ac:dyDescent="0.25"/>
    <row r="100" spans="4:4" ht="16.5" x14ac:dyDescent="0.25"/>
    <row r="101" spans="4:4" ht="16.5" x14ac:dyDescent="0.25"/>
    <row r="102" spans="4:4" ht="16.5" x14ac:dyDescent="0.25"/>
    <row r="103" spans="4:4" ht="16.5" x14ac:dyDescent="0.25"/>
    <row r="104" spans="4:4" ht="16.5" x14ac:dyDescent="0.25"/>
  </sheetData>
  <mergeCells count="16">
    <mergeCell ref="A26:K26"/>
    <mergeCell ref="A41:K41"/>
    <mergeCell ref="E23:E25"/>
    <mergeCell ref="F23:F25"/>
    <mergeCell ref="G23:H23"/>
    <mergeCell ref="I23:J23"/>
    <mergeCell ref="K23:K25"/>
    <mergeCell ref="G24:H24"/>
    <mergeCell ref="I24:J24"/>
    <mergeCell ref="B1:F1"/>
    <mergeCell ref="B2:F2"/>
    <mergeCell ref="B3:F3"/>
    <mergeCell ref="A23:A25"/>
    <mergeCell ref="B23:B25"/>
    <mergeCell ref="C23:C25"/>
    <mergeCell ref="D23:D25"/>
  </mergeCells>
  <dataValidations count="1">
    <dataValidation type="list" allowBlank="1" showErrorMessage="1" sqref="I42:I94 I27:I40 G27:G40 G42:G94">
      <formula1>"passed,failed,Block"</formula1>
    </dataValidation>
  </dataValidations>
  <pageMargins left="0.7" right="0.7" top="0.75" bottom="0.75" header="0.3" footer="0.3"/>
  <pageSetup paperSize="9" orientation="portrait" r:id="rId1"/>
  <drawing r:id="rId2"/>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outlinePr summaryBelow="0" summaryRight="0"/>
  </sheetPr>
  <dimension ref="A1:M85"/>
  <sheetViews>
    <sheetView topLeftCell="A52" zoomScale="55" zoomScaleNormal="55" workbookViewId="0">
      <selection activeCell="F6" sqref="F6"/>
    </sheetView>
  </sheetViews>
  <sheetFormatPr defaultColWidth="12.7109375" defaultRowHeight="15.75" customHeight="1" x14ac:dyDescent="0.25"/>
  <cols>
    <col min="1" max="1" width="17.7109375" style="23" customWidth="1"/>
    <col min="2" max="2" width="40.7109375" style="23" customWidth="1"/>
    <col min="3" max="3" width="34.7109375" style="23" customWidth="1"/>
    <col min="4" max="4" width="32.28515625" style="67" customWidth="1"/>
    <col min="5" max="5" width="31.28515625" style="23" customWidth="1"/>
    <col min="6" max="6" width="34.5703125" style="23" customWidth="1"/>
    <col min="7" max="7" width="12.7109375" style="23"/>
    <col min="8" max="8" width="17.28515625" style="23" customWidth="1"/>
    <col min="9" max="9" width="12.7109375" style="23"/>
    <col min="10" max="10" width="20.28515625" style="23" customWidth="1"/>
    <col min="11" max="16384" width="12.7109375" style="23"/>
  </cols>
  <sheetData>
    <row r="1" spans="1:13" ht="25.15" customHeight="1" x14ac:dyDescent="0.25">
      <c r="A1" s="25" t="s">
        <v>17</v>
      </c>
      <c r="B1" s="92" t="s">
        <v>2</v>
      </c>
      <c r="C1" s="96"/>
      <c r="D1" s="96"/>
      <c r="E1" s="96"/>
      <c r="F1" s="97"/>
      <c r="G1" s="32"/>
      <c r="H1" s="33"/>
      <c r="I1" s="33"/>
      <c r="J1" s="32"/>
      <c r="K1" s="33"/>
      <c r="L1" s="33"/>
      <c r="M1" s="33"/>
    </row>
    <row r="2" spans="1:13" ht="25.15" customHeight="1" x14ac:dyDescent="0.25">
      <c r="A2" s="25" t="s">
        <v>18</v>
      </c>
      <c r="B2" s="93" t="s">
        <v>12</v>
      </c>
      <c r="C2" s="96"/>
      <c r="D2" s="96"/>
      <c r="E2" s="96"/>
      <c r="F2" s="97"/>
      <c r="G2" s="32"/>
      <c r="H2" s="33"/>
      <c r="I2" s="33"/>
      <c r="J2" s="32"/>
      <c r="K2" s="33"/>
      <c r="L2" s="33"/>
      <c r="M2" s="33"/>
    </row>
    <row r="3" spans="1:13" ht="25.15" customHeight="1" x14ac:dyDescent="0.25">
      <c r="A3" s="25" t="s">
        <v>19</v>
      </c>
      <c r="B3" s="93" t="s">
        <v>1996</v>
      </c>
      <c r="C3" s="96"/>
      <c r="D3" s="96"/>
      <c r="E3" s="96"/>
      <c r="F3" s="97"/>
      <c r="G3" s="32"/>
      <c r="H3" s="33"/>
      <c r="I3" s="33"/>
      <c r="J3" s="32"/>
      <c r="K3" s="33"/>
      <c r="L3" s="33"/>
      <c r="M3" s="33"/>
    </row>
    <row r="4" spans="1:13" ht="25.15" customHeight="1" x14ac:dyDescent="0.25">
      <c r="A4" s="17"/>
      <c r="B4" s="16" t="s">
        <v>20</v>
      </c>
      <c r="C4" s="16" t="s">
        <v>21</v>
      </c>
      <c r="D4" s="16" t="s">
        <v>22</v>
      </c>
      <c r="E4" s="16" t="s">
        <v>23</v>
      </c>
      <c r="F4" s="16" t="s">
        <v>24</v>
      </c>
      <c r="G4" s="32"/>
      <c r="H4" s="33"/>
      <c r="I4" s="33"/>
      <c r="J4" s="32"/>
      <c r="K4" s="33"/>
      <c r="L4" s="33"/>
      <c r="M4" s="33"/>
    </row>
    <row r="5" spans="1:13" ht="25.15" customHeight="1" x14ac:dyDescent="0.25">
      <c r="A5" s="27" t="s">
        <v>25</v>
      </c>
      <c r="B5" s="2">
        <f>COUNTIF(G25:G972,"passed")</f>
        <v>23</v>
      </c>
      <c r="C5" s="2">
        <f>COUNTIF(G25:G972,"failed")</f>
        <v>19</v>
      </c>
      <c r="D5" s="2">
        <f>COUNTIF(H25:I972,"untest")</f>
        <v>0</v>
      </c>
      <c r="E5" s="2">
        <f>COUNTIF(G25:G972,"blocked")</f>
        <v>0</v>
      </c>
      <c r="F5" s="2">
        <f>COUNTIF(A22:A968, "*REQ*")</f>
        <v>42</v>
      </c>
      <c r="G5" s="32"/>
      <c r="H5" s="33"/>
      <c r="I5" s="33"/>
      <c r="J5" s="32"/>
      <c r="K5" s="33"/>
      <c r="L5" s="33"/>
      <c r="M5" s="33"/>
    </row>
    <row r="6" spans="1:13" ht="25.15" customHeight="1" x14ac:dyDescent="0.25">
      <c r="A6" s="27" t="s">
        <v>26</v>
      </c>
      <c r="B6" s="2">
        <f>COUNTIF(I25:I973,"passed")</f>
        <v>19</v>
      </c>
      <c r="C6" s="2">
        <f>COUNTIF(I25:I972,"failed")</f>
        <v>0</v>
      </c>
      <c r="D6" s="2">
        <f>COUNTIF(G25:G972,"untest")</f>
        <v>0</v>
      </c>
      <c r="E6" s="2">
        <f>COUNTIF(G25:G972,"blocked")</f>
        <v>0</v>
      </c>
      <c r="F6" s="2">
        <f>COUNTIF(A23:A969, "*REQ*")</f>
        <v>42</v>
      </c>
      <c r="G6" s="32"/>
      <c r="H6" s="33"/>
      <c r="I6" s="33"/>
      <c r="J6" s="32"/>
      <c r="K6" s="33"/>
      <c r="L6" s="33"/>
      <c r="M6" s="33"/>
    </row>
    <row r="7" spans="1:13" ht="15.75" customHeight="1" x14ac:dyDescent="0.25">
      <c r="A7" s="37"/>
      <c r="B7" s="34"/>
      <c r="C7" s="33"/>
      <c r="D7" s="40"/>
      <c r="E7" s="35"/>
      <c r="F7" s="33"/>
      <c r="G7" s="32"/>
      <c r="H7" s="33"/>
      <c r="I7" s="33"/>
      <c r="J7" s="32"/>
      <c r="K7" s="33"/>
      <c r="L7" s="33"/>
      <c r="M7" s="33"/>
    </row>
    <row r="8" spans="1:13" ht="15.75" customHeight="1" x14ac:dyDescent="0.25">
      <c r="A8" s="33"/>
      <c r="B8" s="32"/>
      <c r="C8" s="33"/>
      <c r="D8" s="40"/>
      <c r="E8" s="32"/>
      <c r="F8" s="33"/>
      <c r="G8" s="33"/>
      <c r="H8" s="33"/>
    </row>
    <row r="9" spans="1:13" ht="15.75" customHeight="1" x14ac:dyDescent="0.25">
      <c r="A9" s="33"/>
      <c r="B9" s="32"/>
      <c r="C9" s="33"/>
      <c r="D9" s="40"/>
      <c r="E9" s="32"/>
      <c r="F9" s="33"/>
      <c r="G9" s="33"/>
      <c r="H9" s="33"/>
    </row>
    <row r="12" spans="1:13" ht="16.5" x14ac:dyDescent="0.25">
      <c r="A12" s="41"/>
      <c r="B12" s="42"/>
      <c r="C12" s="41"/>
      <c r="D12" s="39"/>
      <c r="E12" s="42"/>
      <c r="F12" s="41"/>
      <c r="G12" s="41"/>
      <c r="H12" s="41"/>
      <c r="I12" s="41"/>
      <c r="J12" s="41"/>
      <c r="K12" s="41"/>
      <c r="L12" s="41"/>
      <c r="M12" s="41"/>
    </row>
    <row r="13" spans="1:13" ht="16.5" x14ac:dyDescent="0.25">
      <c r="A13" s="41"/>
      <c r="B13" s="42"/>
      <c r="C13" s="41"/>
      <c r="D13" s="39"/>
      <c r="E13" s="42"/>
      <c r="F13" s="41"/>
      <c r="G13" s="41"/>
      <c r="H13" s="41"/>
      <c r="I13" s="41"/>
      <c r="J13" s="41"/>
      <c r="K13" s="41"/>
      <c r="L13" s="41"/>
      <c r="M13" s="41"/>
    </row>
    <row r="14" spans="1:13" ht="16.5" x14ac:dyDescent="0.25">
      <c r="A14" s="41"/>
      <c r="B14" s="41"/>
      <c r="C14" s="41"/>
      <c r="D14" s="39"/>
      <c r="E14" s="41"/>
      <c r="F14" s="41"/>
      <c r="G14" s="41"/>
      <c r="H14" s="41"/>
      <c r="I14" s="41"/>
      <c r="J14" s="41"/>
      <c r="K14" s="41"/>
      <c r="L14" s="41"/>
      <c r="M14" s="41"/>
    </row>
    <row r="15" spans="1:13" ht="16.5" x14ac:dyDescent="0.25">
      <c r="A15" s="41"/>
      <c r="B15" s="41"/>
      <c r="C15" s="41"/>
      <c r="D15" s="39"/>
      <c r="E15" s="41"/>
      <c r="F15" s="41"/>
      <c r="G15" s="41"/>
      <c r="H15" s="41"/>
      <c r="I15" s="41"/>
      <c r="J15" s="41"/>
      <c r="K15" s="41"/>
      <c r="L15" s="41"/>
      <c r="M15" s="41"/>
    </row>
    <row r="16" spans="1:13" ht="16.5" x14ac:dyDescent="0.25">
      <c r="A16" s="41"/>
      <c r="B16" s="41"/>
      <c r="C16" s="41"/>
      <c r="D16" s="39"/>
      <c r="E16" s="41"/>
      <c r="F16" s="41"/>
      <c r="G16" s="41"/>
      <c r="H16" s="41"/>
      <c r="I16" s="41"/>
      <c r="J16" s="41"/>
      <c r="K16" s="41"/>
      <c r="L16" s="41"/>
      <c r="M16" s="41"/>
    </row>
    <row r="17" spans="1:13" ht="16.5" x14ac:dyDescent="0.25">
      <c r="A17" s="41"/>
      <c r="B17" s="41"/>
      <c r="C17" s="41"/>
      <c r="D17" s="39"/>
      <c r="E17" s="41"/>
      <c r="F17" s="41"/>
      <c r="G17" s="41"/>
      <c r="H17" s="41"/>
      <c r="I17" s="41"/>
      <c r="J17" s="41"/>
      <c r="K17" s="41"/>
      <c r="L17" s="41"/>
      <c r="M17" s="41"/>
    </row>
    <row r="18" spans="1:13" ht="16.5" x14ac:dyDescent="0.25">
      <c r="A18" s="41"/>
      <c r="B18" s="41"/>
      <c r="C18" s="41"/>
      <c r="D18" s="39"/>
      <c r="E18" s="41"/>
      <c r="F18" s="41"/>
      <c r="G18" s="41"/>
      <c r="H18" s="41"/>
      <c r="I18" s="41"/>
      <c r="J18" s="41"/>
      <c r="K18" s="41"/>
      <c r="L18" s="41"/>
      <c r="M18" s="41"/>
    </row>
    <row r="19" spans="1:13" ht="16.5" x14ac:dyDescent="0.25">
      <c r="A19" s="41"/>
      <c r="B19" s="41"/>
      <c r="C19" s="41"/>
      <c r="D19" s="39"/>
      <c r="E19" s="41"/>
      <c r="F19" s="41"/>
      <c r="G19" s="41"/>
      <c r="H19" s="41"/>
      <c r="I19" s="41"/>
      <c r="J19" s="41"/>
      <c r="K19" s="41"/>
      <c r="L19" s="41"/>
      <c r="M19" s="41"/>
    </row>
    <row r="20" spans="1:13" ht="16.5" x14ac:dyDescent="0.25">
      <c r="A20" s="41"/>
      <c r="B20" s="41"/>
      <c r="C20" s="41"/>
      <c r="D20" s="39"/>
      <c r="E20" s="41"/>
      <c r="F20" s="41"/>
      <c r="G20" s="41"/>
      <c r="H20" s="41"/>
      <c r="I20" s="41"/>
      <c r="J20" s="41"/>
      <c r="K20" s="41"/>
      <c r="L20" s="41"/>
      <c r="M20" s="41"/>
    </row>
    <row r="21" spans="1:13" ht="25.15" customHeight="1" x14ac:dyDescent="0.25">
      <c r="A21" s="89" t="s">
        <v>27</v>
      </c>
      <c r="B21" s="89" t="s">
        <v>28</v>
      </c>
      <c r="C21" s="89" t="s">
        <v>29</v>
      </c>
      <c r="D21" s="89" t="s">
        <v>30</v>
      </c>
      <c r="E21" s="89" t="s">
        <v>31</v>
      </c>
      <c r="F21" s="89" t="s">
        <v>32</v>
      </c>
      <c r="G21" s="88" t="s">
        <v>33</v>
      </c>
      <c r="H21" s="85"/>
      <c r="I21" s="88" t="s">
        <v>33</v>
      </c>
      <c r="J21" s="85"/>
      <c r="K21" s="89" t="s">
        <v>34</v>
      </c>
    </row>
    <row r="22" spans="1:13" ht="25.15" customHeight="1" x14ac:dyDescent="0.25">
      <c r="A22" s="90"/>
      <c r="B22" s="90"/>
      <c r="C22" s="90"/>
      <c r="D22" s="94"/>
      <c r="E22" s="90"/>
      <c r="F22" s="90"/>
      <c r="G22" s="88" t="s">
        <v>35</v>
      </c>
      <c r="H22" s="85"/>
      <c r="I22" s="88" t="s">
        <v>36</v>
      </c>
      <c r="J22" s="85"/>
      <c r="K22" s="90"/>
    </row>
    <row r="23" spans="1:13" ht="25.15" customHeight="1" x14ac:dyDescent="0.25">
      <c r="A23" s="91"/>
      <c r="B23" s="91"/>
      <c r="C23" s="91"/>
      <c r="D23" s="95"/>
      <c r="E23" s="91"/>
      <c r="F23" s="91"/>
      <c r="G23" s="16" t="s">
        <v>37</v>
      </c>
      <c r="H23" s="16" t="s">
        <v>38</v>
      </c>
      <c r="I23" s="16" t="s">
        <v>37</v>
      </c>
      <c r="J23" s="16" t="s">
        <v>38</v>
      </c>
      <c r="K23" s="91"/>
    </row>
    <row r="24" spans="1:13" ht="25.15" customHeight="1" x14ac:dyDescent="0.25">
      <c r="A24" s="87" t="s">
        <v>1081</v>
      </c>
      <c r="B24" s="84"/>
      <c r="C24" s="84"/>
      <c r="D24" s="84"/>
      <c r="E24" s="84"/>
      <c r="F24" s="84"/>
      <c r="G24" s="84"/>
      <c r="H24" s="84"/>
      <c r="I24" s="84"/>
      <c r="J24" s="84"/>
      <c r="K24" s="85"/>
    </row>
    <row r="25" spans="1:13" ht="60" customHeight="1" x14ac:dyDescent="0.25">
      <c r="A25" s="12" t="s">
        <v>2075</v>
      </c>
      <c r="B25" s="10" t="s">
        <v>1082</v>
      </c>
      <c r="C25" s="10" t="s">
        <v>1083</v>
      </c>
      <c r="D25" s="12" t="s">
        <v>1084</v>
      </c>
      <c r="E25" s="10" t="s">
        <v>1085</v>
      </c>
      <c r="F25" s="10" t="s">
        <v>1086</v>
      </c>
      <c r="G25" s="31" t="s">
        <v>45</v>
      </c>
      <c r="H25" s="11">
        <v>46114</v>
      </c>
      <c r="I25" s="17"/>
      <c r="J25" s="30"/>
      <c r="K25" s="17"/>
    </row>
    <row r="26" spans="1:13" ht="60" customHeight="1" x14ac:dyDescent="0.25">
      <c r="A26" s="12" t="s">
        <v>2076</v>
      </c>
      <c r="B26" s="10" t="s">
        <v>1087</v>
      </c>
      <c r="C26" s="10" t="s">
        <v>1088</v>
      </c>
      <c r="D26" s="12" t="s">
        <v>1089</v>
      </c>
      <c r="E26" s="10" t="s">
        <v>1090</v>
      </c>
      <c r="F26" s="10" t="s">
        <v>1091</v>
      </c>
      <c r="G26" s="31" t="s">
        <v>45</v>
      </c>
      <c r="H26" s="11">
        <v>46114</v>
      </c>
      <c r="I26" s="17"/>
      <c r="J26" s="30"/>
      <c r="K26" s="17"/>
    </row>
    <row r="27" spans="1:13" ht="60" customHeight="1" x14ac:dyDescent="0.25">
      <c r="A27" s="12" t="s">
        <v>2077</v>
      </c>
      <c r="B27" s="10" t="s">
        <v>1092</v>
      </c>
      <c r="C27" s="10" t="s">
        <v>1093</v>
      </c>
      <c r="D27" s="12" t="s">
        <v>1094</v>
      </c>
      <c r="E27" s="10" t="s">
        <v>1095</v>
      </c>
      <c r="F27" s="10" t="s">
        <v>1096</v>
      </c>
      <c r="G27" s="31" t="s">
        <v>45</v>
      </c>
      <c r="H27" s="11">
        <v>46114</v>
      </c>
      <c r="I27" s="17"/>
      <c r="J27" s="30"/>
      <c r="K27" s="17"/>
    </row>
    <row r="28" spans="1:13" ht="60" customHeight="1" x14ac:dyDescent="0.25">
      <c r="A28" s="12" t="s">
        <v>2078</v>
      </c>
      <c r="B28" s="10" t="s">
        <v>1097</v>
      </c>
      <c r="C28" s="10" t="s">
        <v>1098</v>
      </c>
      <c r="D28" s="12" t="s">
        <v>1099</v>
      </c>
      <c r="E28" s="10" t="s">
        <v>1100</v>
      </c>
      <c r="F28" s="10" t="s">
        <v>1101</v>
      </c>
      <c r="G28" s="31" t="s">
        <v>45</v>
      </c>
      <c r="H28" s="11">
        <v>46114</v>
      </c>
      <c r="I28" s="17"/>
      <c r="J28" s="30"/>
      <c r="K28" s="17"/>
    </row>
    <row r="29" spans="1:13" ht="60" customHeight="1" x14ac:dyDescent="0.25">
      <c r="A29" s="12" t="s">
        <v>2079</v>
      </c>
      <c r="B29" s="10" t="s">
        <v>1102</v>
      </c>
      <c r="C29" s="10" t="s">
        <v>1103</v>
      </c>
      <c r="D29" s="12" t="s">
        <v>1104</v>
      </c>
      <c r="E29" s="10" t="s">
        <v>1105</v>
      </c>
      <c r="F29" s="10" t="s">
        <v>1106</v>
      </c>
      <c r="G29" s="31" t="s">
        <v>45</v>
      </c>
      <c r="H29" s="11">
        <v>46114</v>
      </c>
      <c r="I29" s="17"/>
      <c r="J29" s="30"/>
      <c r="K29" s="17"/>
    </row>
    <row r="30" spans="1:13" ht="60" customHeight="1" x14ac:dyDescent="0.25">
      <c r="A30" s="12" t="s">
        <v>2080</v>
      </c>
      <c r="B30" s="10" t="s">
        <v>1107</v>
      </c>
      <c r="C30" s="10" t="s">
        <v>1108</v>
      </c>
      <c r="D30" s="12" t="s">
        <v>1109</v>
      </c>
      <c r="E30" s="10" t="s">
        <v>1110</v>
      </c>
      <c r="F30" s="10" t="s">
        <v>1111</v>
      </c>
      <c r="G30" s="31" t="s">
        <v>45</v>
      </c>
      <c r="H30" s="11">
        <v>46114</v>
      </c>
      <c r="I30" s="17"/>
      <c r="J30" s="30"/>
      <c r="K30" s="17"/>
    </row>
    <row r="31" spans="1:13" ht="60" customHeight="1" x14ac:dyDescent="0.25">
      <c r="A31" s="12" t="s">
        <v>2081</v>
      </c>
      <c r="B31" s="10" t="s">
        <v>1112</v>
      </c>
      <c r="C31" s="10" t="s">
        <v>1113</v>
      </c>
      <c r="D31" s="12" t="s">
        <v>1114</v>
      </c>
      <c r="E31" s="10" t="s">
        <v>1115</v>
      </c>
      <c r="F31" s="10" t="s">
        <v>1116</v>
      </c>
      <c r="G31" s="31" t="s">
        <v>45</v>
      </c>
      <c r="H31" s="11">
        <v>46114</v>
      </c>
      <c r="I31" s="17"/>
      <c r="J31" s="30"/>
      <c r="K31" s="17"/>
    </row>
    <row r="32" spans="1:13" ht="60" customHeight="1" x14ac:dyDescent="0.25">
      <c r="A32" s="12" t="s">
        <v>2082</v>
      </c>
      <c r="B32" s="10" t="s">
        <v>1117</v>
      </c>
      <c r="C32" s="10" t="s">
        <v>1118</v>
      </c>
      <c r="D32" s="12" t="s">
        <v>1119</v>
      </c>
      <c r="E32" s="10" t="s">
        <v>1120</v>
      </c>
      <c r="F32" s="10" t="s">
        <v>1121</v>
      </c>
      <c r="G32" s="31" t="s">
        <v>45</v>
      </c>
      <c r="H32" s="11">
        <v>46114</v>
      </c>
      <c r="I32" s="17"/>
      <c r="J32" s="30"/>
      <c r="K32" s="17"/>
    </row>
    <row r="33" spans="1:11" ht="25.15" customHeight="1" x14ac:dyDescent="0.25">
      <c r="A33" s="87" t="s">
        <v>1122</v>
      </c>
      <c r="B33" s="84"/>
      <c r="C33" s="84"/>
      <c r="D33" s="84"/>
      <c r="E33" s="84"/>
      <c r="F33" s="84"/>
      <c r="G33" s="84"/>
      <c r="H33" s="84"/>
      <c r="I33" s="84"/>
      <c r="J33" s="84"/>
      <c r="K33" s="85"/>
    </row>
    <row r="34" spans="1:11" ht="100.15" customHeight="1" x14ac:dyDescent="0.25">
      <c r="A34" s="12" t="s">
        <v>2439</v>
      </c>
      <c r="B34" s="10" t="s">
        <v>1123</v>
      </c>
      <c r="C34" s="10" t="s">
        <v>1124</v>
      </c>
      <c r="D34" s="12" t="s">
        <v>1125</v>
      </c>
      <c r="E34" s="10" t="s">
        <v>1126</v>
      </c>
      <c r="F34" s="10" t="s">
        <v>1127</v>
      </c>
      <c r="G34" s="31" t="s">
        <v>45</v>
      </c>
      <c r="H34" s="11">
        <v>46114</v>
      </c>
      <c r="I34" s="17"/>
      <c r="J34" s="30"/>
      <c r="K34" s="17"/>
    </row>
    <row r="35" spans="1:11" ht="100.15" customHeight="1" x14ac:dyDescent="0.25">
      <c r="A35" s="12" t="s">
        <v>2440</v>
      </c>
      <c r="B35" s="10" t="s">
        <v>1128</v>
      </c>
      <c r="C35" s="10" t="s">
        <v>1129</v>
      </c>
      <c r="D35" s="12" t="s">
        <v>1130</v>
      </c>
      <c r="E35" s="10" t="s">
        <v>1131</v>
      </c>
      <c r="F35" s="10" t="s">
        <v>1132</v>
      </c>
      <c r="G35" s="31" t="s">
        <v>45</v>
      </c>
      <c r="H35" s="11">
        <v>46114</v>
      </c>
      <c r="I35" s="17"/>
      <c r="J35" s="30"/>
      <c r="K35" s="17"/>
    </row>
    <row r="36" spans="1:11" ht="100.15" customHeight="1" x14ac:dyDescent="0.25">
      <c r="A36" s="12" t="s">
        <v>2441</v>
      </c>
      <c r="B36" s="10" t="s">
        <v>1133</v>
      </c>
      <c r="C36" s="10" t="s">
        <v>1134</v>
      </c>
      <c r="D36" s="12" t="s">
        <v>1135</v>
      </c>
      <c r="E36" s="10" t="s">
        <v>1136</v>
      </c>
      <c r="F36" s="10" t="s">
        <v>1137</v>
      </c>
      <c r="G36" s="31" t="s">
        <v>45</v>
      </c>
      <c r="H36" s="11">
        <v>46114</v>
      </c>
      <c r="I36" s="17"/>
      <c r="J36" s="30"/>
      <c r="K36" s="17"/>
    </row>
    <row r="37" spans="1:11" ht="100.15" customHeight="1" x14ac:dyDescent="0.25">
      <c r="A37" s="12" t="s">
        <v>2442</v>
      </c>
      <c r="B37" s="10" t="s">
        <v>1138</v>
      </c>
      <c r="C37" s="10" t="s">
        <v>1139</v>
      </c>
      <c r="D37" s="12" t="s">
        <v>1140</v>
      </c>
      <c r="E37" s="10" t="s">
        <v>1141</v>
      </c>
      <c r="F37" s="10" t="s">
        <v>1142</v>
      </c>
      <c r="G37" s="31" t="s">
        <v>45</v>
      </c>
      <c r="H37" s="11">
        <v>46114</v>
      </c>
      <c r="I37" s="17"/>
      <c r="J37" s="30"/>
      <c r="K37" s="17"/>
    </row>
    <row r="38" spans="1:11" ht="100.15" customHeight="1" x14ac:dyDescent="0.25">
      <c r="A38" s="12" t="s">
        <v>2443</v>
      </c>
      <c r="B38" s="10" t="s">
        <v>1143</v>
      </c>
      <c r="C38" s="10" t="s">
        <v>1144</v>
      </c>
      <c r="D38" s="12" t="s">
        <v>126</v>
      </c>
      <c r="E38" s="10" t="s">
        <v>1145</v>
      </c>
      <c r="F38" s="10" t="s">
        <v>1146</v>
      </c>
      <c r="G38" s="38" t="s">
        <v>174</v>
      </c>
      <c r="H38" s="11">
        <v>46114</v>
      </c>
      <c r="I38" s="31" t="s">
        <v>45</v>
      </c>
      <c r="J38" s="30">
        <v>46118</v>
      </c>
      <c r="K38" s="17"/>
    </row>
    <row r="39" spans="1:11" ht="100.15" customHeight="1" x14ac:dyDescent="0.25">
      <c r="A39" s="12" t="s">
        <v>2444</v>
      </c>
      <c r="B39" s="10" t="s">
        <v>2111</v>
      </c>
      <c r="C39" s="10" t="s">
        <v>1147</v>
      </c>
      <c r="D39" s="12" t="s">
        <v>126</v>
      </c>
      <c r="E39" s="10" t="s">
        <v>1148</v>
      </c>
      <c r="F39" s="10" t="s">
        <v>1149</v>
      </c>
      <c r="G39" s="38" t="s">
        <v>174</v>
      </c>
      <c r="H39" s="11">
        <v>46114</v>
      </c>
      <c r="I39" s="31" t="s">
        <v>45</v>
      </c>
      <c r="J39" s="30">
        <v>46118</v>
      </c>
      <c r="K39" s="17"/>
    </row>
    <row r="40" spans="1:11" ht="100.15" customHeight="1" x14ac:dyDescent="0.25">
      <c r="A40" s="12" t="s">
        <v>2445</v>
      </c>
      <c r="B40" s="10" t="s">
        <v>1150</v>
      </c>
      <c r="C40" s="10" t="s">
        <v>1151</v>
      </c>
      <c r="D40" s="12" t="s">
        <v>1152</v>
      </c>
      <c r="E40" s="10" t="s">
        <v>1153</v>
      </c>
      <c r="F40" s="10" t="s">
        <v>1154</v>
      </c>
      <c r="G40" s="31" t="s">
        <v>45</v>
      </c>
      <c r="H40" s="11">
        <v>46114</v>
      </c>
      <c r="I40" s="17"/>
      <c r="J40" s="30"/>
      <c r="K40" s="17"/>
    </row>
    <row r="41" spans="1:11" ht="100.15" customHeight="1" x14ac:dyDescent="0.25">
      <c r="A41" s="12" t="s">
        <v>2446</v>
      </c>
      <c r="B41" s="10" t="s">
        <v>1155</v>
      </c>
      <c r="C41" s="10" t="s">
        <v>1156</v>
      </c>
      <c r="D41" s="12" t="s">
        <v>1157</v>
      </c>
      <c r="E41" s="10" t="s">
        <v>1158</v>
      </c>
      <c r="F41" s="10" t="s">
        <v>1159</v>
      </c>
      <c r="G41" s="38" t="s">
        <v>174</v>
      </c>
      <c r="H41" s="11">
        <v>46114</v>
      </c>
      <c r="I41" s="31" t="s">
        <v>45</v>
      </c>
      <c r="J41" s="30">
        <v>46118</v>
      </c>
      <c r="K41" s="17"/>
    </row>
    <row r="42" spans="1:11" ht="100.15" customHeight="1" x14ac:dyDescent="0.25">
      <c r="A42" s="12" t="s">
        <v>2447</v>
      </c>
      <c r="B42" s="10" t="s">
        <v>1160</v>
      </c>
      <c r="C42" s="10" t="s">
        <v>1161</v>
      </c>
      <c r="D42" s="12" t="s">
        <v>1162</v>
      </c>
      <c r="E42" s="10" t="s">
        <v>1163</v>
      </c>
      <c r="F42" s="10" t="s">
        <v>1164</v>
      </c>
      <c r="G42" s="38" t="s">
        <v>174</v>
      </c>
      <c r="H42" s="11">
        <v>46114</v>
      </c>
      <c r="I42" s="31" t="s">
        <v>45</v>
      </c>
      <c r="J42" s="30">
        <v>46118</v>
      </c>
      <c r="K42" s="17"/>
    </row>
    <row r="43" spans="1:11" ht="100.15" customHeight="1" x14ac:dyDescent="0.25">
      <c r="A43" s="12" t="s">
        <v>2448</v>
      </c>
      <c r="B43" s="10" t="s">
        <v>1165</v>
      </c>
      <c r="C43" s="10" t="s">
        <v>1166</v>
      </c>
      <c r="D43" s="12" t="s">
        <v>1167</v>
      </c>
      <c r="E43" s="10" t="s">
        <v>1168</v>
      </c>
      <c r="F43" s="10" t="s">
        <v>1169</v>
      </c>
      <c r="G43" s="38" t="s">
        <v>174</v>
      </c>
      <c r="H43" s="11">
        <v>46114</v>
      </c>
      <c r="I43" s="31" t="s">
        <v>45</v>
      </c>
      <c r="J43" s="30">
        <v>46118</v>
      </c>
      <c r="K43" s="17"/>
    </row>
    <row r="44" spans="1:11" ht="100.15" customHeight="1" x14ac:dyDescent="0.25">
      <c r="A44" s="12" t="s">
        <v>2449</v>
      </c>
      <c r="B44" s="10" t="s">
        <v>1170</v>
      </c>
      <c r="C44" s="10" t="s">
        <v>1171</v>
      </c>
      <c r="D44" s="12" t="s">
        <v>1172</v>
      </c>
      <c r="E44" s="10" t="s">
        <v>1173</v>
      </c>
      <c r="F44" s="10" t="s">
        <v>1174</v>
      </c>
      <c r="G44" s="38" t="s">
        <v>174</v>
      </c>
      <c r="H44" s="11">
        <v>46114</v>
      </c>
      <c r="I44" s="31" t="s">
        <v>45</v>
      </c>
      <c r="J44" s="30">
        <v>46118</v>
      </c>
      <c r="K44" s="17"/>
    </row>
    <row r="45" spans="1:11" ht="100.15" customHeight="1" x14ac:dyDescent="0.25">
      <c r="A45" s="12" t="s">
        <v>2450</v>
      </c>
      <c r="B45" s="10" t="s">
        <v>2112</v>
      </c>
      <c r="C45" s="10" t="s">
        <v>1175</v>
      </c>
      <c r="D45" s="12" t="s">
        <v>126</v>
      </c>
      <c r="E45" s="10" t="s">
        <v>1176</v>
      </c>
      <c r="F45" s="10" t="s">
        <v>1177</v>
      </c>
      <c r="G45" s="31" t="s">
        <v>45</v>
      </c>
      <c r="H45" s="11">
        <v>46114</v>
      </c>
      <c r="I45" s="17"/>
      <c r="J45" s="30">
        <v>46118</v>
      </c>
      <c r="K45" s="17"/>
    </row>
    <row r="46" spans="1:11" ht="100.15" customHeight="1" x14ac:dyDescent="0.25">
      <c r="A46" s="12" t="s">
        <v>2451</v>
      </c>
      <c r="B46" s="10" t="s">
        <v>2113</v>
      </c>
      <c r="C46" s="10" t="s">
        <v>1178</v>
      </c>
      <c r="D46" s="12" t="s">
        <v>126</v>
      </c>
      <c r="E46" s="10" t="s">
        <v>1179</v>
      </c>
      <c r="F46" s="10" t="s">
        <v>1180</v>
      </c>
      <c r="G46" s="31" t="s">
        <v>45</v>
      </c>
      <c r="H46" s="11">
        <v>46114</v>
      </c>
      <c r="I46" s="17"/>
      <c r="J46" s="30"/>
      <c r="K46" s="17"/>
    </row>
    <row r="47" spans="1:11" ht="100.15" customHeight="1" x14ac:dyDescent="0.25">
      <c r="A47" s="12" t="s">
        <v>2452</v>
      </c>
      <c r="B47" s="10" t="s">
        <v>1181</v>
      </c>
      <c r="C47" s="10" t="s">
        <v>1182</v>
      </c>
      <c r="D47" s="12" t="s">
        <v>1183</v>
      </c>
      <c r="E47" s="10" t="s">
        <v>1184</v>
      </c>
      <c r="F47" s="10" t="s">
        <v>1185</v>
      </c>
      <c r="G47" s="38" t="s">
        <v>174</v>
      </c>
      <c r="H47" s="11">
        <v>46114</v>
      </c>
      <c r="I47" s="31" t="s">
        <v>45</v>
      </c>
      <c r="J47" s="30">
        <v>46118</v>
      </c>
      <c r="K47" s="17"/>
    </row>
    <row r="48" spans="1:11" ht="100.15" customHeight="1" x14ac:dyDescent="0.25">
      <c r="A48" s="12" t="s">
        <v>2453</v>
      </c>
      <c r="B48" s="10" t="s">
        <v>2114</v>
      </c>
      <c r="C48" s="10" t="s">
        <v>1186</v>
      </c>
      <c r="D48" s="12" t="s">
        <v>126</v>
      </c>
      <c r="E48" s="10" t="s">
        <v>1187</v>
      </c>
      <c r="F48" s="10" t="s">
        <v>1188</v>
      </c>
      <c r="G48" s="31" t="s">
        <v>45</v>
      </c>
      <c r="H48" s="11">
        <v>46114</v>
      </c>
      <c r="I48" s="17"/>
      <c r="J48" s="30"/>
      <c r="K48" s="17"/>
    </row>
    <row r="49" spans="1:11" ht="100.15" customHeight="1" x14ac:dyDescent="0.25">
      <c r="A49" s="12" t="s">
        <v>2454</v>
      </c>
      <c r="B49" s="10" t="s">
        <v>2115</v>
      </c>
      <c r="C49" s="10" t="s">
        <v>1189</v>
      </c>
      <c r="D49" s="12" t="s">
        <v>126</v>
      </c>
      <c r="E49" s="10" t="s">
        <v>1190</v>
      </c>
      <c r="F49" s="10" t="s">
        <v>1191</v>
      </c>
      <c r="G49" s="38" t="s">
        <v>174</v>
      </c>
      <c r="H49" s="11">
        <v>46114</v>
      </c>
      <c r="I49" s="31" t="s">
        <v>45</v>
      </c>
      <c r="J49" s="30">
        <v>46118</v>
      </c>
      <c r="K49" s="17"/>
    </row>
    <row r="50" spans="1:11" ht="100.15" customHeight="1" x14ac:dyDescent="0.25">
      <c r="A50" s="12" t="s">
        <v>2455</v>
      </c>
      <c r="B50" s="10" t="s">
        <v>1192</v>
      </c>
      <c r="C50" s="10" t="s">
        <v>1193</v>
      </c>
      <c r="D50" s="12" t="s">
        <v>1194</v>
      </c>
      <c r="E50" s="10" t="s">
        <v>1195</v>
      </c>
      <c r="F50" s="10" t="s">
        <v>1196</v>
      </c>
      <c r="G50" s="31" t="s">
        <v>45</v>
      </c>
      <c r="H50" s="11">
        <v>46114</v>
      </c>
      <c r="I50" s="17"/>
      <c r="J50" s="30"/>
      <c r="K50" s="17"/>
    </row>
    <row r="51" spans="1:11" ht="100.15" customHeight="1" x14ac:dyDescent="0.25">
      <c r="A51" s="12" t="s">
        <v>2456</v>
      </c>
      <c r="B51" s="10" t="s">
        <v>1197</v>
      </c>
      <c r="C51" s="10" t="s">
        <v>1198</v>
      </c>
      <c r="D51" s="12" t="s">
        <v>126</v>
      </c>
      <c r="E51" s="10" t="s">
        <v>1199</v>
      </c>
      <c r="F51" s="10" t="s">
        <v>1200</v>
      </c>
      <c r="G51" s="38" t="s">
        <v>174</v>
      </c>
      <c r="H51" s="11">
        <v>46114</v>
      </c>
      <c r="I51" s="31" t="s">
        <v>45</v>
      </c>
      <c r="J51" s="30">
        <v>46118</v>
      </c>
      <c r="K51" s="17"/>
    </row>
    <row r="52" spans="1:11" ht="100.15" customHeight="1" x14ac:dyDescent="0.25">
      <c r="A52" s="12" t="s">
        <v>2457</v>
      </c>
      <c r="B52" s="10" t="s">
        <v>1201</v>
      </c>
      <c r="C52" s="10" t="s">
        <v>1202</v>
      </c>
      <c r="D52" s="12" t="s">
        <v>126</v>
      </c>
      <c r="E52" s="10" t="s">
        <v>1203</v>
      </c>
      <c r="F52" s="10" t="s">
        <v>1204</v>
      </c>
      <c r="G52" s="31" t="s">
        <v>45</v>
      </c>
      <c r="H52" s="11">
        <v>46114</v>
      </c>
      <c r="I52" s="17"/>
      <c r="J52" s="30"/>
      <c r="K52" s="17"/>
    </row>
    <row r="53" spans="1:11" ht="100.15" customHeight="1" x14ac:dyDescent="0.25">
      <c r="A53" s="12" t="s">
        <v>2458</v>
      </c>
      <c r="B53" s="10" t="s">
        <v>1205</v>
      </c>
      <c r="C53" s="10" t="s">
        <v>1206</v>
      </c>
      <c r="D53" s="12" t="s">
        <v>1207</v>
      </c>
      <c r="E53" s="10" t="s">
        <v>1208</v>
      </c>
      <c r="F53" s="10" t="s">
        <v>1209</v>
      </c>
      <c r="G53" s="38" t="s">
        <v>174</v>
      </c>
      <c r="H53" s="11">
        <v>46114</v>
      </c>
      <c r="I53" s="31" t="s">
        <v>45</v>
      </c>
      <c r="J53" s="30">
        <v>46118</v>
      </c>
      <c r="K53" s="17"/>
    </row>
    <row r="54" spans="1:11" ht="100.15" customHeight="1" x14ac:dyDescent="0.25">
      <c r="A54" s="12" t="s">
        <v>2459</v>
      </c>
      <c r="B54" s="10" t="s">
        <v>1210</v>
      </c>
      <c r="C54" s="10" t="s">
        <v>1211</v>
      </c>
      <c r="D54" s="12" t="s">
        <v>1212</v>
      </c>
      <c r="E54" s="10" t="s">
        <v>1213</v>
      </c>
      <c r="F54" s="10" t="s">
        <v>1214</v>
      </c>
      <c r="G54" s="31" t="s">
        <v>45</v>
      </c>
      <c r="H54" s="11">
        <v>46114</v>
      </c>
      <c r="I54" s="17"/>
      <c r="J54" s="30"/>
      <c r="K54" s="17"/>
    </row>
    <row r="55" spans="1:11" ht="100.15" customHeight="1" x14ac:dyDescent="0.25">
      <c r="A55" s="12" t="s">
        <v>2460</v>
      </c>
      <c r="B55" s="10" t="s">
        <v>1215</v>
      </c>
      <c r="C55" s="10" t="s">
        <v>1216</v>
      </c>
      <c r="D55" s="12" t="s">
        <v>1217</v>
      </c>
      <c r="E55" s="10" t="s">
        <v>1218</v>
      </c>
      <c r="F55" s="10" t="s">
        <v>1219</v>
      </c>
      <c r="G55" s="31" t="s">
        <v>45</v>
      </c>
      <c r="H55" s="11">
        <v>46114</v>
      </c>
      <c r="I55" s="17"/>
      <c r="J55" s="30"/>
      <c r="K55" s="17"/>
    </row>
    <row r="56" spans="1:11" ht="100.15" customHeight="1" x14ac:dyDescent="0.25">
      <c r="A56" s="12" t="s">
        <v>2461</v>
      </c>
      <c r="B56" s="10" t="s">
        <v>1221</v>
      </c>
      <c r="C56" s="10" t="s">
        <v>1222</v>
      </c>
      <c r="D56" s="12" t="s">
        <v>1223</v>
      </c>
      <c r="E56" s="10" t="s">
        <v>1220</v>
      </c>
      <c r="F56" s="10" t="s">
        <v>1224</v>
      </c>
      <c r="G56" s="38" t="s">
        <v>174</v>
      </c>
      <c r="H56" s="11">
        <v>46114</v>
      </c>
      <c r="I56" s="31" t="s">
        <v>45</v>
      </c>
      <c r="J56" s="30">
        <v>46118</v>
      </c>
      <c r="K56" s="17"/>
    </row>
    <row r="57" spans="1:11" ht="100.15" customHeight="1" x14ac:dyDescent="0.25">
      <c r="A57" s="12" t="s">
        <v>2462</v>
      </c>
      <c r="B57" s="10" t="s">
        <v>1225</v>
      </c>
      <c r="C57" s="10" t="s">
        <v>1226</v>
      </c>
      <c r="D57" s="12" t="s">
        <v>1227</v>
      </c>
      <c r="E57" s="10" t="s">
        <v>1228</v>
      </c>
      <c r="F57" s="10" t="s">
        <v>1229</v>
      </c>
      <c r="G57" s="38" t="s">
        <v>174</v>
      </c>
      <c r="H57" s="11">
        <v>46114</v>
      </c>
      <c r="I57" s="31" t="s">
        <v>45</v>
      </c>
      <c r="J57" s="30">
        <v>46118</v>
      </c>
      <c r="K57" s="17"/>
    </row>
    <row r="58" spans="1:11" ht="100.15" customHeight="1" x14ac:dyDescent="0.25">
      <c r="A58" s="12" t="s">
        <v>2463</v>
      </c>
      <c r="B58" s="10" t="s">
        <v>1230</v>
      </c>
      <c r="C58" s="10" t="s">
        <v>1231</v>
      </c>
      <c r="D58" s="12" t="s">
        <v>1232</v>
      </c>
      <c r="E58" s="10" t="s">
        <v>1233</v>
      </c>
      <c r="F58" s="10" t="s">
        <v>1234</v>
      </c>
      <c r="G58" s="38" t="s">
        <v>174</v>
      </c>
      <c r="H58" s="11">
        <v>46114</v>
      </c>
      <c r="I58" s="31" t="s">
        <v>45</v>
      </c>
      <c r="J58" s="30">
        <v>46118</v>
      </c>
      <c r="K58" s="17"/>
    </row>
    <row r="59" spans="1:11" ht="100.15" customHeight="1" x14ac:dyDescent="0.25">
      <c r="A59" s="12" t="s">
        <v>2464</v>
      </c>
      <c r="B59" s="10" t="s">
        <v>2116</v>
      </c>
      <c r="C59" s="10" t="s">
        <v>1235</v>
      </c>
      <c r="D59" s="12" t="s">
        <v>1236</v>
      </c>
      <c r="E59" s="10" t="s">
        <v>1237</v>
      </c>
      <c r="F59" s="10" t="s">
        <v>1238</v>
      </c>
      <c r="G59" s="38" t="s">
        <v>174</v>
      </c>
      <c r="H59" s="11">
        <v>46114</v>
      </c>
      <c r="I59" s="31" t="s">
        <v>45</v>
      </c>
      <c r="J59" s="30">
        <v>46118</v>
      </c>
      <c r="K59" s="17"/>
    </row>
    <row r="60" spans="1:11" ht="100.15" customHeight="1" x14ac:dyDescent="0.25">
      <c r="A60" s="12" t="s">
        <v>2465</v>
      </c>
      <c r="B60" s="10" t="s">
        <v>2117</v>
      </c>
      <c r="C60" s="10" t="s">
        <v>1239</v>
      </c>
      <c r="D60" s="12" t="s">
        <v>1236</v>
      </c>
      <c r="E60" s="10" t="s">
        <v>1240</v>
      </c>
      <c r="F60" s="10" t="s">
        <v>1241</v>
      </c>
      <c r="G60" s="38" t="s">
        <v>174</v>
      </c>
      <c r="H60" s="11">
        <v>46114</v>
      </c>
      <c r="I60" s="31" t="s">
        <v>45</v>
      </c>
      <c r="J60" s="30">
        <v>46118</v>
      </c>
      <c r="K60" s="17"/>
    </row>
    <row r="61" spans="1:11" ht="100.15" customHeight="1" x14ac:dyDescent="0.25">
      <c r="A61" s="12" t="s">
        <v>2466</v>
      </c>
      <c r="B61" s="10" t="s">
        <v>1242</v>
      </c>
      <c r="C61" s="10" t="s">
        <v>1235</v>
      </c>
      <c r="D61" s="12" t="s">
        <v>1243</v>
      </c>
      <c r="E61" s="10" t="s">
        <v>1244</v>
      </c>
      <c r="F61" s="10" t="s">
        <v>1245</v>
      </c>
      <c r="G61" s="31" t="s">
        <v>45</v>
      </c>
      <c r="H61" s="11">
        <v>46114</v>
      </c>
      <c r="I61" s="17"/>
      <c r="J61" s="30"/>
      <c r="K61" s="17"/>
    </row>
    <row r="62" spans="1:11" ht="100.15" customHeight="1" x14ac:dyDescent="0.25">
      <c r="A62" s="12" t="s">
        <v>2467</v>
      </c>
      <c r="B62" s="10" t="s">
        <v>1246</v>
      </c>
      <c r="C62" s="10" t="s">
        <v>1247</v>
      </c>
      <c r="D62" s="12" t="s">
        <v>1243</v>
      </c>
      <c r="E62" s="10" t="s">
        <v>1248</v>
      </c>
      <c r="F62" s="10" t="s">
        <v>1249</v>
      </c>
      <c r="G62" s="38" t="s">
        <v>174</v>
      </c>
      <c r="H62" s="11">
        <v>46114</v>
      </c>
      <c r="I62" s="31" t="s">
        <v>45</v>
      </c>
      <c r="J62" s="30">
        <v>46118</v>
      </c>
      <c r="K62" s="17"/>
    </row>
    <row r="63" spans="1:11" ht="100.15" customHeight="1" x14ac:dyDescent="0.25">
      <c r="A63" s="12" t="s">
        <v>2468</v>
      </c>
      <c r="B63" s="10" t="s">
        <v>2118</v>
      </c>
      <c r="C63" s="10" t="s">
        <v>1239</v>
      </c>
      <c r="D63" s="12" t="s">
        <v>1243</v>
      </c>
      <c r="E63" s="10" t="s">
        <v>1240</v>
      </c>
      <c r="F63" s="10" t="s">
        <v>1250</v>
      </c>
      <c r="G63" s="31" t="s">
        <v>45</v>
      </c>
      <c r="H63" s="11">
        <v>46114</v>
      </c>
      <c r="I63" s="17"/>
      <c r="J63" s="30"/>
      <c r="K63" s="17"/>
    </row>
    <row r="64" spans="1:11" ht="100.15" customHeight="1" x14ac:dyDescent="0.25">
      <c r="A64" s="12" t="s">
        <v>2469</v>
      </c>
      <c r="B64" s="10" t="s">
        <v>2119</v>
      </c>
      <c r="C64" s="10" t="s">
        <v>1251</v>
      </c>
      <c r="D64" s="12" t="s">
        <v>126</v>
      </c>
      <c r="E64" s="10" t="s">
        <v>1252</v>
      </c>
      <c r="F64" s="10" t="s">
        <v>1253</v>
      </c>
      <c r="G64" s="38" t="s">
        <v>174</v>
      </c>
      <c r="H64" s="11">
        <v>46114</v>
      </c>
      <c r="I64" s="31" t="s">
        <v>45</v>
      </c>
      <c r="J64" s="30">
        <v>46118</v>
      </c>
      <c r="K64" s="17"/>
    </row>
    <row r="65" spans="1:11" ht="100.15" customHeight="1" x14ac:dyDescent="0.25">
      <c r="A65" s="12" t="s">
        <v>2470</v>
      </c>
      <c r="B65" s="10" t="s">
        <v>2120</v>
      </c>
      <c r="C65" s="10" t="s">
        <v>1254</v>
      </c>
      <c r="D65" s="12" t="s">
        <v>1255</v>
      </c>
      <c r="E65" s="10" t="s">
        <v>1213</v>
      </c>
      <c r="F65" s="10" t="s">
        <v>1256</v>
      </c>
      <c r="G65" s="31" t="s">
        <v>45</v>
      </c>
      <c r="H65" s="11">
        <v>46114</v>
      </c>
      <c r="I65" s="17"/>
      <c r="J65" s="30"/>
      <c r="K65" s="17"/>
    </row>
    <row r="66" spans="1:11" ht="100.15" customHeight="1" x14ac:dyDescent="0.25">
      <c r="A66" s="12" t="s">
        <v>2471</v>
      </c>
      <c r="B66" s="10" t="s">
        <v>1257</v>
      </c>
      <c r="C66" s="10" t="s">
        <v>1258</v>
      </c>
      <c r="D66" s="12" t="s">
        <v>1259</v>
      </c>
      <c r="E66" s="10" t="s">
        <v>1260</v>
      </c>
      <c r="F66" s="10" t="s">
        <v>1261</v>
      </c>
      <c r="G66" s="38" t="s">
        <v>174</v>
      </c>
      <c r="H66" s="11">
        <v>46114</v>
      </c>
      <c r="I66" s="31" t="s">
        <v>45</v>
      </c>
      <c r="J66" s="30">
        <v>46118</v>
      </c>
      <c r="K66" s="17"/>
    </row>
    <row r="67" spans="1:11" ht="100.15" customHeight="1" x14ac:dyDescent="0.25">
      <c r="A67" s="12" t="s">
        <v>2472</v>
      </c>
      <c r="B67" s="10" t="s">
        <v>1262</v>
      </c>
      <c r="C67" s="10" t="s">
        <v>1263</v>
      </c>
      <c r="D67" s="12" t="s">
        <v>730</v>
      </c>
      <c r="E67" s="10" t="s">
        <v>1264</v>
      </c>
      <c r="F67" s="10" t="s">
        <v>1265</v>
      </c>
      <c r="G67" s="38" t="s">
        <v>174</v>
      </c>
      <c r="H67" s="11">
        <v>46114</v>
      </c>
      <c r="I67" s="31" t="s">
        <v>45</v>
      </c>
      <c r="J67" s="30">
        <v>46118</v>
      </c>
      <c r="K67" s="17"/>
    </row>
    <row r="78" spans="1:11" ht="16.5" x14ac:dyDescent="0.25"/>
    <row r="79" spans="1:11" ht="16.5" x14ac:dyDescent="0.25"/>
    <row r="80" spans="1:11" ht="16.5" x14ac:dyDescent="0.25"/>
    <row r="81" ht="16.5" x14ac:dyDescent="0.25"/>
    <row r="82" ht="16.5" x14ac:dyDescent="0.25"/>
    <row r="83" ht="16.5" x14ac:dyDescent="0.25"/>
    <row r="84" ht="16.5" x14ac:dyDescent="0.25"/>
    <row r="85" ht="16.5" x14ac:dyDescent="0.25"/>
  </sheetData>
  <mergeCells count="16">
    <mergeCell ref="A24:K24"/>
    <mergeCell ref="A33:K33"/>
    <mergeCell ref="E21:E23"/>
    <mergeCell ref="F21:F23"/>
    <mergeCell ref="G21:H21"/>
    <mergeCell ref="I21:J21"/>
    <mergeCell ref="K21:K23"/>
    <mergeCell ref="G22:H22"/>
    <mergeCell ref="I22:J22"/>
    <mergeCell ref="B1:F1"/>
    <mergeCell ref="B2:F2"/>
    <mergeCell ref="B3:F3"/>
    <mergeCell ref="A21:A23"/>
    <mergeCell ref="B21:B23"/>
    <mergeCell ref="C21:C23"/>
    <mergeCell ref="D21:D23"/>
  </mergeCells>
  <dataValidations count="1">
    <dataValidation type="list" allowBlank="1" showErrorMessage="1" sqref="I25:I32 G25:G32 I34:I67 G34:G67">
      <formula1>"passed,failed,Block"</formula1>
    </dataValidation>
  </dataValidations>
  <pageMargins left="0.7" right="0.7" top="0.75" bottom="0.75" header="0.3" footer="0.3"/>
  <pageSetup paperSize="9" orientation="portrait" r:id="rId1"/>
  <drawing r:id="rId2"/>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outlinePr summaryBelow="0" summaryRight="0"/>
  </sheetPr>
  <dimension ref="A1:K100"/>
  <sheetViews>
    <sheetView topLeftCell="A73" zoomScale="40" zoomScaleNormal="40" workbookViewId="0">
      <selection activeCell="F6" sqref="F6"/>
    </sheetView>
  </sheetViews>
  <sheetFormatPr defaultColWidth="12.7109375" defaultRowHeight="15.75" customHeight="1" x14ac:dyDescent="0.25"/>
  <cols>
    <col min="1" max="1" width="19.5703125" style="23" customWidth="1"/>
    <col min="2" max="2" width="37.140625" style="23" customWidth="1"/>
    <col min="3" max="3" width="29.5703125" style="23" customWidth="1"/>
    <col min="4" max="4" width="30.85546875" style="23" customWidth="1"/>
    <col min="5" max="5" width="29.140625" style="23" customWidth="1"/>
    <col min="6" max="6" width="32.7109375" style="23" customWidth="1"/>
    <col min="7" max="7" width="12.7109375" style="23"/>
    <col min="8" max="8" width="18.28515625" style="23" customWidth="1"/>
    <col min="9" max="9" width="12.7109375" style="23"/>
    <col min="10" max="10" width="17.140625" style="23" customWidth="1"/>
    <col min="11" max="16384" width="12.7109375" style="23"/>
  </cols>
  <sheetData>
    <row r="1" spans="1:11" ht="25.15" customHeight="1" x14ac:dyDescent="0.25">
      <c r="A1" s="25" t="s">
        <v>17</v>
      </c>
      <c r="B1" s="92" t="s">
        <v>2</v>
      </c>
      <c r="C1" s="96"/>
      <c r="D1" s="96"/>
      <c r="E1" s="96"/>
      <c r="F1" s="97"/>
      <c r="G1" s="32"/>
      <c r="H1" s="33"/>
      <c r="I1" s="32"/>
      <c r="J1" s="33"/>
      <c r="K1" s="33"/>
    </row>
    <row r="2" spans="1:11" ht="25.15" customHeight="1" x14ac:dyDescent="0.25">
      <c r="A2" s="25" t="s">
        <v>18</v>
      </c>
      <c r="B2" s="93" t="s">
        <v>13</v>
      </c>
      <c r="C2" s="96"/>
      <c r="D2" s="96"/>
      <c r="E2" s="96"/>
      <c r="F2" s="97"/>
      <c r="G2" s="32"/>
      <c r="H2" s="33"/>
      <c r="I2" s="32"/>
      <c r="J2" s="33"/>
      <c r="K2" s="33"/>
    </row>
    <row r="3" spans="1:11" ht="25.15" customHeight="1" x14ac:dyDescent="0.25">
      <c r="A3" s="25" t="s">
        <v>19</v>
      </c>
      <c r="B3" s="93" t="s">
        <v>1996</v>
      </c>
      <c r="C3" s="96"/>
      <c r="D3" s="96"/>
      <c r="E3" s="96"/>
      <c r="F3" s="97"/>
      <c r="G3" s="32"/>
      <c r="H3" s="33"/>
      <c r="I3" s="32"/>
      <c r="J3" s="33"/>
      <c r="K3" s="33"/>
    </row>
    <row r="4" spans="1:11" ht="25.15" customHeight="1" x14ac:dyDescent="0.25">
      <c r="A4" s="17"/>
      <c r="B4" s="16" t="s">
        <v>20</v>
      </c>
      <c r="C4" s="16" t="s">
        <v>21</v>
      </c>
      <c r="D4" s="16" t="s">
        <v>22</v>
      </c>
      <c r="E4" s="16" t="s">
        <v>23</v>
      </c>
      <c r="F4" s="16" t="s">
        <v>24</v>
      </c>
      <c r="G4" s="32"/>
      <c r="H4" s="33"/>
      <c r="I4" s="32"/>
      <c r="J4" s="33"/>
      <c r="K4" s="33"/>
    </row>
    <row r="5" spans="1:11" ht="25.15" customHeight="1" x14ac:dyDescent="0.25">
      <c r="A5" s="27" t="s">
        <v>25</v>
      </c>
      <c r="B5" s="2">
        <f>COUNTIF(G27:G929,"passed")</f>
        <v>54</v>
      </c>
      <c r="C5" s="2">
        <f>COUNTIF(G27:G929,"failed")</f>
        <v>1</v>
      </c>
      <c r="D5" s="2">
        <f>COUNTIF(G27:G929,"untest")</f>
        <v>0</v>
      </c>
      <c r="E5" s="2">
        <f>COUNTIF(G27:G929,"blocked")</f>
        <v>0</v>
      </c>
      <c r="F5" s="2">
        <f>COUNTIF(A23:A925, "*ACC*")</f>
        <v>55</v>
      </c>
      <c r="G5" s="32"/>
      <c r="H5" s="33"/>
      <c r="I5" s="32"/>
      <c r="J5" s="33"/>
      <c r="K5" s="33"/>
    </row>
    <row r="6" spans="1:11" ht="25.15" customHeight="1" x14ac:dyDescent="0.25">
      <c r="A6" s="27" t="s">
        <v>26</v>
      </c>
      <c r="B6" s="2">
        <f>COUNTIF(I27:I930,"passed")</f>
        <v>1</v>
      </c>
      <c r="C6" s="2">
        <f>COUNTIF(G27:G929,"failed")</f>
        <v>1</v>
      </c>
      <c r="D6" s="2">
        <f>COUNTIF(G27:G929,"untest")</f>
        <v>0</v>
      </c>
      <c r="E6" s="2">
        <f>COUNTIF(G27:G929,"blocked")</f>
        <v>0</v>
      </c>
      <c r="F6" s="2">
        <f>COUNTIF(A24:A926, "*ACC*")</f>
        <v>55</v>
      </c>
      <c r="G6" s="32"/>
      <c r="H6" s="33"/>
      <c r="I6" s="32"/>
      <c r="J6" s="33"/>
      <c r="K6" s="33"/>
    </row>
    <row r="7" spans="1:11" ht="16.5" x14ac:dyDescent="0.25">
      <c r="A7" s="37"/>
      <c r="B7" s="34"/>
      <c r="C7" s="33"/>
      <c r="D7" s="33"/>
      <c r="E7" s="35"/>
      <c r="F7" s="33"/>
      <c r="G7" s="32"/>
      <c r="H7" s="33"/>
      <c r="I7" s="32"/>
      <c r="J7" s="33"/>
      <c r="K7" s="33"/>
    </row>
    <row r="8" spans="1:11" ht="16.5" x14ac:dyDescent="0.25">
      <c r="A8" s="37"/>
      <c r="B8" s="34"/>
      <c r="C8" s="33"/>
      <c r="D8" s="33"/>
      <c r="E8" s="35"/>
      <c r="F8" s="33"/>
      <c r="G8" s="32"/>
      <c r="H8" s="33"/>
      <c r="I8" s="32"/>
      <c r="J8" s="33"/>
      <c r="K8" s="33"/>
    </row>
    <row r="9" spans="1:11" ht="16.5" x14ac:dyDescent="0.25">
      <c r="A9" s="37"/>
      <c r="B9" s="34"/>
      <c r="C9" s="33"/>
      <c r="D9" s="33"/>
      <c r="E9" s="35"/>
      <c r="F9" s="33"/>
      <c r="G9" s="32"/>
      <c r="H9" s="33"/>
      <c r="I9" s="32"/>
      <c r="J9" s="33"/>
      <c r="K9" s="33"/>
    </row>
    <row r="10" spans="1:11" ht="16.5" x14ac:dyDescent="0.25">
      <c r="A10" s="37"/>
      <c r="B10" s="34"/>
      <c r="C10" s="33"/>
      <c r="D10" s="33"/>
      <c r="E10" s="35"/>
      <c r="F10" s="33"/>
      <c r="G10" s="32"/>
      <c r="H10" s="33"/>
      <c r="I10" s="32"/>
      <c r="J10" s="33"/>
      <c r="K10" s="33"/>
    </row>
    <row r="11" spans="1:11" ht="16.5" x14ac:dyDescent="0.25">
      <c r="A11" s="37"/>
      <c r="B11" s="34"/>
      <c r="C11" s="33"/>
      <c r="D11" s="33"/>
      <c r="E11" s="35"/>
      <c r="F11" s="33"/>
      <c r="G11" s="32"/>
      <c r="H11" s="33"/>
      <c r="I11" s="32"/>
      <c r="J11" s="33"/>
      <c r="K11" s="33"/>
    </row>
    <row r="12" spans="1:11" ht="16.5" x14ac:dyDescent="0.25">
      <c r="A12" s="37"/>
      <c r="B12" s="34"/>
      <c r="C12" s="33"/>
      <c r="D12" s="33"/>
      <c r="E12" s="35"/>
      <c r="F12" s="33"/>
      <c r="G12" s="32"/>
      <c r="H12" s="33"/>
      <c r="I12" s="32"/>
      <c r="J12" s="33"/>
      <c r="K12" s="33"/>
    </row>
    <row r="13" spans="1:11" ht="16.5" x14ac:dyDescent="0.25">
      <c r="A13" s="37"/>
      <c r="B13" s="34"/>
      <c r="C13" s="33"/>
      <c r="D13" s="33"/>
      <c r="E13" s="35"/>
      <c r="F13" s="33"/>
      <c r="G13" s="32"/>
      <c r="H13" s="33"/>
      <c r="I13" s="32"/>
      <c r="J13" s="33"/>
      <c r="K13" s="33"/>
    </row>
    <row r="14" spans="1:11" ht="16.5" x14ac:dyDescent="0.25">
      <c r="A14" s="37"/>
      <c r="B14" s="34"/>
      <c r="C14" s="33"/>
      <c r="D14" s="33"/>
      <c r="E14" s="35"/>
      <c r="F14" s="33"/>
      <c r="G14" s="32"/>
      <c r="H14" s="33"/>
      <c r="I14" s="32"/>
      <c r="J14" s="33"/>
      <c r="K14" s="33"/>
    </row>
    <row r="15" spans="1:11" ht="16.5" x14ac:dyDescent="0.25">
      <c r="A15" s="37"/>
      <c r="B15" s="34"/>
      <c r="C15" s="33"/>
      <c r="D15" s="33"/>
      <c r="E15" s="35"/>
      <c r="F15" s="33"/>
      <c r="G15" s="32"/>
      <c r="H15" s="33"/>
      <c r="I15" s="32"/>
      <c r="J15" s="33"/>
      <c r="K15" s="33"/>
    </row>
    <row r="16" spans="1:11" ht="16.5" x14ac:dyDescent="0.25">
      <c r="A16" s="37"/>
      <c r="B16" s="34"/>
      <c r="C16" s="33"/>
      <c r="D16" s="33"/>
      <c r="E16" s="35"/>
      <c r="F16" s="33"/>
      <c r="G16" s="32"/>
      <c r="H16" s="33"/>
      <c r="I16" s="32"/>
      <c r="J16" s="33"/>
      <c r="K16" s="33"/>
    </row>
    <row r="17" spans="1:11" ht="16.5" x14ac:dyDescent="0.25">
      <c r="A17" s="37"/>
      <c r="B17" s="34"/>
      <c r="C17" s="33"/>
      <c r="D17" s="33"/>
      <c r="E17" s="35"/>
      <c r="F17" s="33"/>
      <c r="G17" s="32"/>
      <c r="H17" s="33"/>
      <c r="I17" s="32"/>
      <c r="J17" s="33"/>
      <c r="K17" s="33"/>
    </row>
    <row r="18" spans="1:11" ht="16.5" x14ac:dyDescent="0.25">
      <c r="A18" s="37"/>
      <c r="B18" s="34"/>
      <c r="C18" s="33"/>
      <c r="D18" s="33"/>
      <c r="E18" s="35"/>
      <c r="F18" s="33"/>
      <c r="G18" s="32"/>
      <c r="H18" s="33"/>
      <c r="I18" s="32"/>
      <c r="J18" s="33"/>
      <c r="K18" s="33"/>
    </row>
    <row r="19" spans="1:11" ht="16.5" x14ac:dyDescent="0.25">
      <c r="A19" s="37"/>
      <c r="B19" s="34"/>
      <c r="C19" s="33"/>
      <c r="D19" s="33"/>
      <c r="E19" s="35"/>
      <c r="F19" s="33"/>
      <c r="G19" s="32"/>
      <c r="H19" s="33"/>
      <c r="I19" s="32"/>
      <c r="J19" s="33"/>
      <c r="K19" s="33"/>
    </row>
    <row r="20" spans="1:11" ht="16.5" x14ac:dyDescent="0.25">
      <c r="A20" s="37"/>
      <c r="B20" s="34"/>
      <c r="C20" s="33"/>
      <c r="D20" s="33"/>
      <c r="E20" s="35"/>
      <c r="F20" s="33"/>
      <c r="G20" s="32"/>
      <c r="H20" s="33"/>
      <c r="I20" s="32"/>
      <c r="J20" s="33"/>
      <c r="K20" s="33"/>
    </row>
    <row r="21" spans="1:11" ht="16.5" x14ac:dyDescent="0.25">
      <c r="A21" s="37"/>
      <c r="B21" s="34"/>
      <c r="C21" s="33"/>
      <c r="D21" s="33"/>
      <c r="E21" s="35"/>
      <c r="F21" s="33"/>
      <c r="G21" s="32"/>
      <c r="H21" s="33"/>
      <c r="I21" s="32"/>
      <c r="J21" s="33"/>
      <c r="K21" s="33"/>
    </row>
    <row r="22" spans="1:11" ht="16.5" x14ac:dyDescent="0.25">
      <c r="A22" s="37"/>
      <c r="B22" s="34"/>
      <c r="C22" s="33"/>
      <c r="D22" s="33"/>
      <c r="E22" s="35"/>
      <c r="F22" s="33"/>
      <c r="G22" s="32"/>
      <c r="H22" s="33"/>
      <c r="I22" s="32"/>
      <c r="J22" s="33"/>
      <c r="K22" s="33"/>
    </row>
    <row r="23" spans="1:11" ht="25.15" customHeight="1" x14ac:dyDescent="0.25">
      <c r="A23" s="89" t="s">
        <v>27</v>
      </c>
      <c r="B23" s="89" t="s">
        <v>28</v>
      </c>
      <c r="C23" s="89" t="s">
        <v>29</v>
      </c>
      <c r="D23" s="89" t="s">
        <v>30</v>
      </c>
      <c r="E23" s="89" t="s">
        <v>31</v>
      </c>
      <c r="F23" s="89" t="s">
        <v>32</v>
      </c>
      <c r="G23" s="88" t="s">
        <v>33</v>
      </c>
      <c r="H23" s="85"/>
      <c r="I23" s="88" t="s">
        <v>33</v>
      </c>
      <c r="J23" s="85"/>
      <c r="K23" s="89" t="s">
        <v>34</v>
      </c>
    </row>
    <row r="24" spans="1:11" ht="25.15" customHeight="1" x14ac:dyDescent="0.25">
      <c r="A24" s="90"/>
      <c r="B24" s="90"/>
      <c r="C24" s="90"/>
      <c r="D24" s="90"/>
      <c r="E24" s="90"/>
      <c r="F24" s="90"/>
      <c r="G24" s="88" t="s">
        <v>35</v>
      </c>
      <c r="H24" s="85"/>
      <c r="I24" s="88" t="s">
        <v>36</v>
      </c>
      <c r="J24" s="85"/>
      <c r="K24" s="90"/>
    </row>
    <row r="25" spans="1:11" ht="25.15" customHeight="1" x14ac:dyDescent="0.25">
      <c r="A25" s="91"/>
      <c r="B25" s="91"/>
      <c r="C25" s="91"/>
      <c r="D25" s="91"/>
      <c r="E25" s="91"/>
      <c r="F25" s="91"/>
      <c r="G25" s="16" t="s">
        <v>37</v>
      </c>
      <c r="H25" s="16" t="s">
        <v>38</v>
      </c>
      <c r="I25" s="16" t="s">
        <v>37</v>
      </c>
      <c r="J25" s="16" t="s">
        <v>38</v>
      </c>
      <c r="K25" s="91"/>
    </row>
    <row r="26" spans="1:11" ht="25.15" customHeight="1" x14ac:dyDescent="0.25">
      <c r="A26" s="102" t="s">
        <v>1081</v>
      </c>
      <c r="B26" s="84"/>
      <c r="C26" s="84"/>
      <c r="D26" s="84"/>
      <c r="E26" s="84"/>
      <c r="F26" s="84"/>
      <c r="G26" s="84"/>
      <c r="H26" s="84"/>
      <c r="I26" s="84"/>
      <c r="J26" s="84"/>
      <c r="K26" s="85"/>
    </row>
    <row r="27" spans="1:11" ht="60" customHeight="1" x14ac:dyDescent="0.25">
      <c r="A27" s="12" t="s">
        <v>2083</v>
      </c>
      <c r="B27" s="10" t="s">
        <v>1266</v>
      </c>
      <c r="C27" s="10" t="s">
        <v>1267</v>
      </c>
      <c r="D27" s="10" t="s">
        <v>1268</v>
      </c>
      <c r="E27" s="10" t="s">
        <v>1269</v>
      </c>
      <c r="F27" s="10" t="s">
        <v>1270</v>
      </c>
      <c r="G27" s="31" t="s">
        <v>45</v>
      </c>
      <c r="H27" s="11">
        <v>46114</v>
      </c>
      <c r="I27" s="17"/>
      <c r="J27" s="30"/>
      <c r="K27" s="17"/>
    </row>
    <row r="28" spans="1:11" ht="60" customHeight="1" x14ac:dyDescent="0.25">
      <c r="A28" s="12" t="s">
        <v>2084</v>
      </c>
      <c r="B28" s="10" t="s">
        <v>1271</v>
      </c>
      <c r="C28" s="10" t="s">
        <v>1272</v>
      </c>
      <c r="D28" s="10" t="s">
        <v>1273</v>
      </c>
      <c r="E28" s="10" t="s">
        <v>1274</v>
      </c>
      <c r="F28" s="10" t="s">
        <v>1275</v>
      </c>
      <c r="G28" s="31" t="s">
        <v>45</v>
      </c>
      <c r="H28" s="11">
        <v>46114</v>
      </c>
      <c r="I28" s="17"/>
      <c r="J28" s="30"/>
      <c r="K28" s="17"/>
    </row>
    <row r="29" spans="1:11" ht="60" customHeight="1" x14ac:dyDescent="0.25">
      <c r="A29" s="12" t="s">
        <v>2085</v>
      </c>
      <c r="B29" s="10" t="s">
        <v>1276</v>
      </c>
      <c r="C29" s="10" t="s">
        <v>1277</v>
      </c>
      <c r="D29" s="10" t="s">
        <v>1278</v>
      </c>
      <c r="E29" s="10" t="s">
        <v>1279</v>
      </c>
      <c r="F29" s="10" t="s">
        <v>1280</v>
      </c>
      <c r="G29" s="31" t="s">
        <v>45</v>
      </c>
      <c r="H29" s="11">
        <v>46114</v>
      </c>
      <c r="I29" s="17"/>
      <c r="J29" s="30"/>
      <c r="K29" s="17"/>
    </row>
    <row r="30" spans="1:11" ht="60" customHeight="1" x14ac:dyDescent="0.25">
      <c r="A30" s="12" t="s">
        <v>2086</v>
      </c>
      <c r="B30" s="10" t="s">
        <v>1281</v>
      </c>
      <c r="C30" s="10" t="s">
        <v>1282</v>
      </c>
      <c r="D30" s="10" t="s">
        <v>1283</v>
      </c>
      <c r="E30" s="10" t="s">
        <v>1284</v>
      </c>
      <c r="F30" s="10" t="s">
        <v>1285</v>
      </c>
      <c r="G30" s="31" t="s">
        <v>45</v>
      </c>
      <c r="H30" s="11">
        <v>46114</v>
      </c>
      <c r="I30" s="17"/>
      <c r="J30" s="30"/>
      <c r="K30" s="17"/>
    </row>
    <row r="31" spans="1:11" ht="60" customHeight="1" x14ac:dyDescent="0.25">
      <c r="A31" s="12" t="s">
        <v>2087</v>
      </c>
      <c r="B31" s="10" t="s">
        <v>1286</v>
      </c>
      <c r="C31" s="10" t="s">
        <v>1287</v>
      </c>
      <c r="D31" s="10" t="s">
        <v>1288</v>
      </c>
      <c r="E31" s="10" t="s">
        <v>1289</v>
      </c>
      <c r="F31" s="10" t="s">
        <v>1290</v>
      </c>
      <c r="G31" s="31" t="s">
        <v>45</v>
      </c>
      <c r="H31" s="11">
        <v>46114</v>
      </c>
      <c r="I31" s="17"/>
      <c r="J31" s="30"/>
      <c r="K31" s="17"/>
    </row>
    <row r="32" spans="1:11" ht="60" customHeight="1" x14ac:dyDescent="0.25">
      <c r="A32" s="12" t="s">
        <v>2088</v>
      </c>
      <c r="B32" s="10" t="s">
        <v>1291</v>
      </c>
      <c r="C32" s="10" t="s">
        <v>1292</v>
      </c>
      <c r="D32" s="10" t="s">
        <v>1293</v>
      </c>
      <c r="E32" s="10" t="s">
        <v>1294</v>
      </c>
      <c r="F32" s="10" t="s">
        <v>1295</v>
      </c>
      <c r="G32" s="31" t="s">
        <v>45</v>
      </c>
      <c r="H32" s="11">
        <v>46114</v>
      </c>
      <c r="I32" s="17"/>
      <c r="J32" s="30"/>
      <c r="K32" s="17"/>
    </row>
    <row r="33" spans="1:11" ht="60" customHeight="1" x14ac:dyDescent="0.25">
      <c r="A33" s="12" t="s">
        <v>2089</v>
      </c>
      <c r="B33" s="10" t="s">
        <v>1296</v>
      </c>
      <c r="C33" s="10" t="s">
        <v>1297</v>
      </c>
      <c r="D33" s="10" t="s">
        <v>1298</v>
      </c>
      <c r="E33" s="10" t="s">
        <v>1299</v>
      </c>
      <c r="F33" s="10" t="s">
        <v>1300</v>
      </c>
      <c r="G33" s="31" t="s">
        <v>45</v>
      </c>
      <c r="H33" s="11">
        <v>46114</v>
      </c>
      <c r="I33" s="17"/>
      <c r="J33" s="30"/>
      <c r="K33" s="17"/>
    </row>
    <row r="34" spans="1:11" ht="60" customHeight="1" x14ac:dyDescent="0.25">
      <c r="A34" s="12" t="s">
        <v>2090</v>
      </c>
      <c r="B34" s="10" t="s">
        <v>1301</v>
      </c>
      <c r="C34" s="10" t="s">
        <v>1302</v>
      </c>
      <c r="D34" s="10" t="s">
        <v>1303</v>
      </c>
      <c r="E34" s="10" t="s">
        <v>1304</v>
      </c>
      <c r="F34" s="10" t="s">
        <v>1305</v>
      </c>
      <c r="G34" s="31" t="s">
        <v>45</v>
      </c>
      <c r="H34" s="11">
        <v>46114</v>
      </c>
      <c r="I34" s="17"/>
      <c r="J34" s="30"/>
      <c r="K34" s="17"/>
    </row>
    <row r="35" spans="1:11" ht="25.15" customHeight="1" x14ac:dyDescent="0.25">
      <c r="A35" s="87" t="s">
        <v>1122</v>
      </c>
      <c r="B35" s="84"/>
      <c r="C35" s="84"/>
      <c r="D35" s="84"/>
      <c r="E35" s="84"/>
      <c r="F35" s="84"/>
      <c r="G35" s="84"/>
      <c r="H35" s="84"/>
      <c r="I35" s="84"/>
      <c r="J35" s="84"/>
      <c r="K35" s="85"/>
    </row>
    <row r="36" spans="1:11" ht="60" customHeight="1" x14ac:dyDescent="0.25">
      <c r="A36" s="12" t="s">
        <v>2473</v>
      </c>
      <c r="B36" s="10" t="s">
        <v>1306</v>
      </c>
      <c r="C36" s="10" t="s">
        <v>1307</v>
      </c>
      <c r="D36" s="10" t="s">
        <v>1308</v>
      </c>
      <c r="E36" s="10" t="s">
        <v>1309</v>
      </c>
      <c r="F36" s="10" t="s">
        <v>1310</v>
      </c>
      <c r="G36" s="31" t="s">
        <v>45</v>
      </c>
      <c r="H36" s="11">
        <v>46114</v>
      </c>
      <c r="I36" s="17"/>
      <c r="J36" s="30"/>
      <c r="K36" s="17"/>
    </row>
    <row r="37" spans="1:11" ht="73.5" customHeight="1" x14ac:dyDescent="0.25">
      <c r="A37" s="12" t="s">
        <v>2474</v>
      </c>
      <c r="B37" s="10" t="s">
        <v>1311</v>
      </c>
      <c r="C37" s="10" t="s">
        <v>1312</v>
      </c>
      <c r="D37" s="10" t="s">
        <v>1313</v>
      </c>
      <c r="E37" s="10" t="s">
        <v>1314</v>
      </c>
      <c r="F37" s="10" t="s">
        <v>1315</v>
      </c>
      <c r="G37" s="31" t="s">
        <v>45</v>
      </c>
      <c r="H37" s="11">
        <v>46114</v>
      </c>
      <c r="I37" s="17"/>
      <c r="J37" s="30"/>
      <c r="K37" s="17"/>
    </row>
    <row r="38" spans="1:11" ht="60" customHeight="1" x14ac:dyDescent="0.25">
      <c r="A38" s="12" t="s">
        <v>2475</v>
      </c>
      <c r="B38" s="10" t="s">
        <v>1316</v>
      </c>
      <c r="C38" s="10" t="s">
        <v>1317</v>
      </c>
      <c r="D38" s="10" t="s">
        <v>1313</v>
      </c>
      <c r="E38" s="10" t="s">
        <v>1318</v>
      </c>
      <c r="F38" s="10" t="s">
        <v>1319</v>
      </c>
      <c r="G38" s="31" t="s">
        <v>45</v>
      </c>
      <c r="H38" s="11">
        <v>46114</v>
      </c>
      <c r="I38" s="17"/>
      <c r="J38" s="30"/>
      <c r="K38" s="17"/>
    </row>
    <row r="39" spans="1:11" ht="60" customHeight="1" x14ac:dyDescent="0.25">
      <c r="A39" s="12" t="s">
        <v>2476</v>
      </c>
      <c r="B39" s="10" t="s">
        <v>1320</v>
      </c>
      <c r="C39" s="10" t="s">
        <v>1321</v>
      </c>
      <c r="D39" s="10" t="s">
        <v>1308</v>
      </c>
      <c r="E39" s="10" t="s">
        <v>1322</v>
      </c>
      <c r="F39" s="10" t="s">
        <v>1323</v>
      </c>
      <c r="G39" s="31" t="s">
        <v>45</v>
      </c>
      <c r="H39" s="11">
        <v>46114</v>
      </c>
      <c r="I39" s="17"/>
      <c r="J39" s="30"/>
      <c r="K39" s="17"/>
    </row>
    <row r="40" spans="1:11" ht="60" customHeight="1" x14ac:dyDescent="0.25">
      <c r="A40" s="12" t="s">
        <v>2477</v>
      </c>
      <c r="B40" s="10" t="s">
        <v>1324</v>
      </c>
      <c r="C40" s="10" t="s">
        <v>1325</v>
      </c>
      <c r="D40" s="10" t="s">
        <v>1326</v>
      </c>
      <c r="E40" s="10" t="s">
        <v>1327</v>
      </c>
      <c r="F40" s="10" t="s">
        <v>1328</v>
      </c>
      <c r="G40" s="31" t="s">
        <v>45</v>
      </c>
      <c r="H40" s="11">
        <v>46114</v>
      </c>
      <c r="I40" s="17"/>
      <c r="J40" s="30"/>
      <c r="K40" s="17"/>
    </row>
    <row r="41" spans="1:11" ht="60" customHeight="1" x14ac:dyDescent="0.25">
      <c r="A41" s="12" t="s">
        <v>2478</v>
      </c>
      <c r="B41" s="10" t="s">
        <v>1329</v>
      </c>
      <c r="C41" s="10" t="s">
        <v>1330</v>
      </c>
      <c r="D41" s="10" t="s">
        <v>1326</v>
      </c>
      <c r="E41" s="10" t="s">
        <v>1331</v>
      </c>
      <c r="F41" s="10" t="s">
        <v>1332</v>
      </c>
      <c r="G41" s="31" t="s">
        <v>45</v>
      </c>
      <c r="H41" s="11">
        <v>46114</v>
      </c>
      <c r="I41" s="17"/>
      <c r="J41" s="30"/>
      <c r="K41" s="17"/>
    </row>
    <row r="42" spans="1:11" ht="60" customHeight="1" x14ac:dyDescent="0.25">
      <c r="A42" s="12" t="s">
        <v>2479</v>
      </c>
      <c r="B42" s="10" t="s">
        <v>1333</v>
      </c>
      <c r="C42" s="10" t="s">
        <v>1334</v>
      </c>
      <c r="D42" s="10" t="s">
        <v>1313</v>
      </c>
      <c r="E42" s="10" t="s">
        <v>1335</v>
      </c>
      <c r="F42" s="10" t="s">
        <v>1336</v>
      </c>
      <c r="G42" s="31" t="s">
        <v>45</v>
      </c>
      <c r="H42" s="11">
        <v>46114</v>
      </c>
      <c r="I42" s="17"/>
      <c r="J42" s="30"/>
      <c r="K42" s="17"/>
    </row>
    <row r="43" spans="1:11" ht="60" customHeight="1" x14ac:dyDescent="0.25">
      <c r="A43" s="12" t="s">
        <v>2480</v>
      </c>
      <c r="B43" s="10" t="s">
        <v>1337</v>
      </c>
      <c r="C43" s="10" t="s">
        <v>1338</v>
      </c>
      <c r="D43" s="10" t="s">
        <v>1339</v>
      </c>
      <c r="E43" s="10" t="s">
        <v>1340</v>
      </c>
      <c r="F43" s="10" t="s">
        <v>1341</v>
      </c>
      <c r="G43" s="31" t="s">
        <v>45</v>
      </c>
      <c r="H43" s="11">
        <v>46114</v>
      </c>
      <c r="I43" s="17"/>
      <c r="J43" s="30"/>
      <c r="K43" s="17"/>
    </row>
    <row r="44" spans="1:11" ht="60" customHeight="1" x14ac:dyDescent="0.25">
      <c r="A44" s="12" t="s">
        <v>2481</v>
      </c>
      <c r="B44" s="10" t="s">
        <v>1342</v>
      </c>
      <c r="C44" s="10" t="s">
        <v>1343</v>
      </c>
      <c r="D44" s="10" t="s">
        <v>1339</v>
      </c>
      <c r="E44" s="10" t="s">
        <v>1344</v>
      </c>
      <c r="F44" s="10" t="s">
        <v>1345</v>
      </c>
      <c r="G44" s="31" t="s">
        <v>45</v>
      </c>
      <c r="H44" s="11">
        <v>46114</v>
      </c>
      <c r="I44" s="17"/>
      <c r="J44" s="30"/>
      <c r="K44" s="17"/>
    </row>
    <row r="45" spans="1:11" ht="60" customHeight="1" x14ac:dyDescent="0.25">
      <c r="A45" s="12" t="s">
        <v>2482</v>
      </c>
      <c r="B45" s="10" t="s">
        <v>1346</v>
      </c>
      <c r="C45" s="10" t="s">
        <v>1347</v>
      </c>
      <c r="D45" s="10" t="s">
        <v>1339</v>
      </c>
      <c r="E45" s="10" t="s">
        <v>1348</v>
      </c>
      <c r="F45" s="10" t="s">
        <v>1349</v>
      </c>
      <c r="G45" s="31" t="s">
        <v>45</v>
      </c>
      <c r="H45" s="11">
        <v>46114</v>
      </c>
      <c r="I45" s="17"/>
      <c r="J45" s="30"/>
      <c r="K45" s="17"/>
    </row>
    <row r="46" spans="1:11" ht="60" customHeight="1" x14ac:dyDescent="0.25">
      <c r="A46" s="12" t="s">
        <v>2483</v>
      </c>
      <c r="B46" s="10" t="s">
        <v>1350</v>
      </c>
      <c r="C46" s="10" t="s">
        <v>1351</v>
      </c>
      <c r="D46" s="10" t="s">
        <v>1308</v>
      </c>
      <c r="E46" s="10" t="s">
        <v>1352</v>
      </c>
      <c r="F46" s="10" t="s">
        <v>1353</v>
      </c>
      <c r="G46" s="31" t="s">
        <v>45</v>
      </c>
      <c r="H46" s="11">
        <v>46114</v>
      </c>
      <c r="I46" s="17"/>
      <c r="J46" s="30"/>
      <c r="K46" s="17"/>
    </row>
    <row r="47" spans="1:11" ht="60" customHeight="1" x14ac:dyDescent="0.25">
      <c r="A47" s="12" t="s">
        <v>2484</v>
      </c>
      <c r="B47" s="10" t="s">
        <v>1354</v>
      </c>
      <c r="C47" s="10" t="s">
        <v>1355</v>
      </c>
      <c r="D47" s="10" t="s">
        <v>1356</v>
      </c>
      <c r="E47" s="10" t="s">
        <v>1357</v>
      </c>
      <c r="F47" s="10" t="s">
        <v>1358</v>
      </c>
      <c r="G47" s="31" t="s">
        <v>45</v>
      </c>
      <c r="H47" s="11">
        <v>46114</v>
      </c>
      <c r="I47" s="17"/>
      <c r="J47" s="30"/>
      <c r="K47" s="17"/>
    </row>
    <row r="48" spans="1:11" ht="60" customHeight="1" x14ac:dyDescent="0.25">
      <c r="A48" s="12" t="s">
        <v>2485</v>
      </c>
      <c r="B48" s="10" t="s">
        <v>1359</v>
      </c>
      <c r="C48" s="10" t="s">
        <v>1360</v>
      </c>
      <c r="D48" s="10" t="s">
        <v>1313</v>
      </c>
      <c r="E48" s="10" t="s">
        <v>1361</v>
      </c>
      <c r="F48" s="10" t="s">
        <v>1362</v>
      </c>
      <c r="G48" s="31" t="s">
        <v>45</v>
      </c>
      <c r="H48" s="11">
        <v>46114</v>
      </c>
      <c r="I48" s="17"/>
      <c r="J48" s="30"/>
      <c r="K48" s="17"/>
    </row>
    <row r="49" spans="1:11" ht="60" customHeight="1" x14ac:dyDescent="0.25">
      <c r="A49" s="12" t="s">
        <v>2486</v>
      </c>
      <c r="B49" s="10" t="s">
        <v>1363</v>
      </c>
      <c r="C49" s="10" t="s">
        <v>1364</v>
      </c>
      <c r="D49" s="10" t="s">
        <v>1326</v>
      </c>
      <c r="E49" s="10" t="s">
        <v>1365</v>
      </c>
      <c r="F49" s="10" t="s">
        <v>1366</v>
      </c>
      <c r="G49" s="31" t="s">
        <v>45</v>
      </c>
      <c r="H49" s="11">
        <v>46114</v>
      </c>
      <c r="I49" s="17"/>
      <c r="J49" s="30"/>
      <c r="K49" s="17"/>
    </row>
    <row r="50" spans="1:11" ht="60" customHeight="1" x14ac:dyDescent="0.25">
      <c r="A50" s="12" t="s">
        <v>2487</v>
      </c>
      <c r="B50" s="10" t="s">
        <v>1367</v>
      </c>
      <c r="C50" s="10" t="s">
        <v>1368</v>
      </c>
      <c r="D50" s="10" t="s">
        <v>1369</v>
      </c>
      <c r="E50" s="10" t="s">
        <v>1370</v>
      </c>
      <c r="F50" s="10" t="s">
        <v>1371</v>
      </c>
      <c r="G50" s="31" t="s">
        <v>45</v>
      </c>
      <c r="H50" s="11">
        <v>46114</v>
      </c>
      <c r="I50" s="17"/>
      <c r="J50" s="30"/>
      <c r="K50" s="17"/>
    </row>
    <row r="51" spans="1:11" ht="60" customHeight="1" x14ac:dyDescent="0.25">
      <c r="A51" s="12" t="s">
        <v>2488</v>
      </c>
      <c r="B51" s="10" t="s">
        <v>1372</v>
      </c>
      <c r="C51" s="10" t="s">
        <v>1373</v>
      </c>
      <c r="D51" s="10" t="s">
        <v>1308</v>
      </c>
      <c r="E51" s="10" t="s">
        <v>1374</v>
      </c>
      <c r="F51" s="10" t="s">
        <v>1375</v>
      </c>
      <c r="G51" s="31" t="s">
        <v>45</v>
      </c>
      <c r="H51" s="11">
        <v>46114</v>
      </c>
      <c r="I51" s="17"/>
      <c r="J51" s="30"/>
      <c r="K51" s="17"/>
    </row>
    <row r="52" spans="1:11" ht="60" customHeight="1" x14ac:dyDescent="0.25">
      <c r="A52" s="12" t="s">
        <v>2489</v>
      </c>
      <c r="B52" s="10" t="s">
        <v>1376</v>
      </c>
      <c r="C52" s="10" t="s">
        <v>1377</v>
      </c>
      <c r="D52" s="10" t="s">
        <v>1378</v>
      </c>
      <c r="E52" s="10" t="s">
        <v>1379</v>
      </c>
      <c r="F52" s="10" t="s">
        <v>1380</v>
      </c>
      <c r="G52" s="31" t="s">
        <v>45</v>
      </c>
      <c r="H52" s="11">
        <v>46114</v>
      </c>
      <c r="I52" s="17"/>
      <c r="J52" s="30"/>
      <c r="K52" s="17"/>
    </row>
    <row r="53" spans="1:11" ht="60" customHeight="1" x14ac:dyDescent="0.25">
      <c r="A53" s="12" t="s">
        <v>2490</v>
      </c>
      <c r="B53" s="10" t="s">
        <v>1381</v>
      </c>
      <c r="C53" s="10" t="s">
        <v>1382</v>
      </c>
      <c r="D53" s="10" t="s">
        <v>1383</v>
      </c>
      <c r="E53" s="10" t="s">
        <v>1384</v>
      </c>
      <c r="F53" s="10" t="s">
        <v>1385</v>
      </c>
      <c r="G53" s="31" t="s">
        <v>45</v>
      </c>
      <c r="H53" s="11">
        <v>46114</v>
      </c>
      <c r="I53" s="17"/>
      <c r="J53" s="30"/>
      <c r="K53" s="17"/>
    </row>
    <row r="54" spans="1:11" ht="60" customHeight="1" x14ac:dyDescent="0.25">
      <c r="A54" s="12" t="s">
        <v>2491</v>
      </c>
      <c r="B54" s="10" t="s">
        <v>1386</v>
      </c>
      <c r="C54" s="10" t="s">
        <v>1387</v>
      </c>
      <c r="D54" s="10" t="s">
        <v>1388</v>
      </c>
      <c r="E54" s="10" t="s">
        <v>1389</v>
      </c>
      <c r="F54" s="10" t="s">
        <v>1390</v>
      </c>
      <c r="G54" s="31" t="s">
        <v>45</v>
      </c>
      <c r="H54" s="11">
        <v>46114</v>
      </c>
      <c r="I54" s="17"/>
      <c r="J54" s="30"/>
      <c r="K54" s="17"/>
    </row>
    <row r="55" spans="1:11" ht="60" customHeight="1" x14ac:dyDescent="0.25">
      <c r="A55" s="12" t="s">
        <v>2492</v>
      </c>
      <c r="B55" s="10" t="s">
        <v>1391</v>
      </c>
      <c r="C55" s="10" t="s">
        <v>1392</v>
      </c>
      <c r="D55" s="10" t="s">
        <v>1313</v>
      </c>
      <c r="E55" s="10" t="s">
        <v>1393</v>
      </c>
      <c r="F55" s="10" t="s">
        <v>1394</v>
      </c>
      <c r="G55" s="31" t="s">
        <v>45</v>
      </c>
      <c r="H55" s="11">
        <v>46114</v>
      </c>
      <c r="I55" s="17"/>
      <c r="J55" s="30"/>
      <c r="K55" s="17"/>
    </row>
    <row r="56" spans="1:11" ht="60" customHeight="1" x14ac:dyDescent="0.25">
      <c r="A56" s="12" t="s">
        <v>2493</v>
      </c>
      <c r="B56" s="10" t="s">
        <v>1395</v>
      </c>
      <c r="C56" s="10" t="s">
        <v>1396</v>
      </c>
      <c r="D56" s="10" t="s">
        <v>1397</v>
      </c>
      <c r="E56" s="10" t="s">
        <v>1398</v>
      </c>
      <c r="F56" s="10" t="s">
        <v>1399</v>
      </c>
      <c r="G56" s="31" t="s">
        <v>45</v>
      </c>
      <c r="H56" s="11">
        <v>46114</v>
      </c>
      <c r="I56" s="17"/>
      <c r="J56" s="30"/>
      <c r="K56" s="17"/>
    </row>
    <row r="57" spans="1:11" ht="60" customHeight="1" x14ac:dyDescent="0.25">
      <c r="A57" s="12" t="s">
        <v>2494</v>
      </c>
      <c r="B57" s="10" t="s">
        <v>1400</v>
      </c>
      <c r="C57" s="10" t="s">
        <v>1401</v>
      </c>
      <c r="D57" s="10" t="s">
        <v>1402</v>
      </c>
      <c r="E57" s="10" t="s">
        <v>1403</v>
      </c>
      <c r="F57" s="10" t="s">
        <v>1404</v>
      </c>
      <c r="G57" s="31" t="s">
        <v>45</v>
      </c>
      <c r="H57" s="11">
        <v>46114</v>
      </c>
      <c r="I57" s="17"/>
      <c r="J57" s="30"/>
      <c r="K57" s="17"/>
    </row>
    <row r="58" spans="1:11" ht="60" customHeight="1" x14ac:dyDescent="0.25">
      <c r="A58" s="12" t="s">
        <v>2495</v>
      </c>
      <c r="B58" s="10" t="s">
        <v>1405</v>
      </c>
      <c r="C58" s="10" t="s">
        <v>1406</v>
      </c>
      <c r="D58" s="10" t="s">
        <v>1308</v>
      </c>
      <c r="E58" s="10" t="s">
        <v>1407</v>
      </c>
      <c r="F58" s="10" t="s">
        <v>1408</v>
      </c>
      <c r="G58" s="31" t="s">
        <v>45</v>
      </c>
      <c r="H58" s="11">
        <v>46114</v>
      </c>
      <c r="I58" s="17"/>
      <c r="J58" s="30"/>
      <c r="K58" s="17"/>
    </row>
    <row r="59" spans="1:11" ht="60" customHeight="1" x14ac:dyDescent="0.25">
      <c r="A59" s="12" t="s">
        <v>2496</v>
      </c>
      <c r="B59" s="10" t="s">
        <v>1409</v>
      </c>
      <c r="C59" s="10" t="s">
        <v>1410</v>
      </c>
      <c r="D59" s="10" t="s">
        <v>1411</v>
      </c>
      <c r="E59" s="10" t="s">
        <v>1412</v>
      </c>
      <c r="F59" s="10" t="s">
        <v>1413</v>
      </c>
      <c r="G59" s="31" t="s">
        <v>45</v>
      </c>
      <c r="H59" s="11">
        <v>46114</v>
      </c>
      <c r="I59" s="17"/>
      <c r="J59" s="30"/>
      <c r="K59" s="17"/>
    </row>
    <row r="60" spans="1:11" ht="60" customHeight="1" x14ac:dyDescent="0.25">
      <c r="A60" s="12" t="s">
        <v>2497</v>
      </c>
      <c r="B60" s="10" t="s">
        <v>1414</v>
      </c>
      <c r="C60" s="10" t="s">
        <v>1415</v>
      </c>
      <c r="D60" s="10" t="s">
        <v>1416</v>
      </c>
      <c r="E60" s="10" t="s">
        <v>1417</v>
      </c>
      <c r="F60" s="10" t="s">
        <v>1418</v>
      </c>
      <c r="G60" s="31" t="s">
        <v>45</v>
      </c>
      <c r="H60" s="11">
        <v>46114</v>
      </c>
      <c r="I60" s="17"/>
      <c r="J60" s="30"/>
      <c r="K60" s="17"/>
    </row>
    <row r="61" spans="1:11" ht="60" customHeight="1" x14ac:dyDescent="0.25">
      <c r="A61" s="12" t="s">
        <v>2498</v>
      </c>
      <c r="B61" s="10" t="s">
        <v>1419</v>
      </c>
      <c r="C61" s="10" t="s">
        <v>1420</v>
      </c>
      <c r="D61" s="10" t="s">
        <v>1421</v>
      </c>
      <c r="E61" s="10" t="s">
        <v>1422</v>
      </c>
      <c r="F61" s="10" t="s">
        <v>1423</v>
      </c>
      <c r="G61" s="31" t="s">
        <v>45</v>
      </c>
      <c r="H61" s="11">
        <v>46114</v>
      </c>
      <c r="I61" s="17"/>
      <c r="J61" s="30"/>
      <c r="K61" s="17"/>
    </row>
    <row r="62" spans="1:11" ht="60" customHeight="1" x14ac:dyDescent="0.25">
      <c r="A62" s="12" t="s">
        <v>2499</v>
      </c>
      <c r="B62" s="10" t="s">
        <v>1424</v>
      </c>
      <c r="C62" s="10" t="s">
        <v>1425</v>
      </c>
      <c r="D62" s="10" t="s">
        <v>1426</v>
      </c>
      <c r="E62" s="10" t="s">
        <v>1427</v>
      </c>
      <c r="F62" s="10" t="s">
        <v>1428</v>
      </c>
      <c r="G62" s="31" t="s">
        <v>45</v>
      </c>
      <c r="H62" s="11">
        <v>46114</v>
      </c>
      <c r="I62" s="17"/>
      <c r="J62" s="30"/>
      <c r="K62" s="17"/>
    </row>
    <row r="63" spans="1:11" ht="60" customHeight="1" x14ac:dyDescent="0.25">
      <c r="A63" s="12" t="s">
        <v>2500</v>
      </c>
      <c r="B63" s="10" t="s">
        <v>1429</v>
      </c>
      <c r="C63" s="10" t="s">
        <v>1430</v>
      </c>
      <c r="D63" s="10" t="s">
        <v>1431</v>
      </c>
      <c r="E63" s="10" t="s">
        <v>1432</v>
      </c>
      <c r="F63" s="10" t="s">
        <v>1433</v>
      </c>
      <c r="G63" s="31" t="s">
        <v>45</v>
      </c>
      <c r="H63" s="11">
        <v>46114</v>
      </c>
      <c r="I63" s="17"/>
      <c r="J63" s="30"/>
      <c r="K63" s="17"/>
    </row>
    <row r="64" spans="1:11" ht="60" customHeight="1" x14ac:dyDescent="0.25">
      <c r="A64" s="12" t="s">
        <v>2501</v>
      </c>
      <c r="B64" s="10" t="s">
        <v>1434</v>
      </c>
      <c r="C64" s="10" t="s">
        <v>1435</v>
      </c>
      <c r="D64" s="10" t="s">
        <v>1308</v>
      </c>
      <c r="E64" s="10" t="s">
        <v>1436</v>
      </c>
      <c r="F64" s="10" t="s">
        <v>1437</v>
      </c>
      <c r="G64" s="31" t="s">
        <v>45</v>
      </c>
      <c r="H64" s="11">
        <v>46114</v>
      </c>
      <c r="I64" s="17"/>
      <c r="J64" s="30"/>
      <c r="K64" s="17"/>
    </row>
    <row r="65" spans="1:11" ht="60" customHeight="1" x14ac:dyDescent="0.25">
      <c r="A65" s="12" t="s">
        <v>2502</v>
      </c>
      <c r="B65" s="10" t="s">
        <v>1438</v>
      </c>
      <c r="C65" s="10" t="s">
        <v>1439</v>
      </c>
      <c r="D65" s="10" t="s">
        <v>1440</v>
      </c>
      <c r="E65" s="10" t="s">
        <v>1441</v>
      </c>
      <c r="F65" s="10" t="s">
        <v>1442</v>
      </c>
      <c r="G65" s="31" t="s">
        <v>45</v>
      </c>
      <c r="H65" s="11">
        <v>46114</v>
      </c>
      <c r="I65" s="17"/>
      <c r="J65" s="30"/>
      <c r="K65" s="17"/>
    </row>
    <row r="66" spans="1:11" ht="60" customHeight="1" x14ac:dyDescent="0.25">
      <c r="A66" s="12" t="s">
        <v>2503</v>
      </c>
      <c r="B66" s="10" t="s">
        <v>1443</v>
      </c>
      <c r="C66" s="10" t="s">
        <v>1444</v>
      </c>
      <c r="D66" s="10" t="s">
        <v>1445</v>
      </c>
      <c r="E66" s="10" t="s">
        <v>1446</v>
      </c>
      <c r="F66" s="10" t="s">
        <v>1447</v>
      </c>
      <c r="G66" s="31" t="s">
        <v>45</v>
      </c>
      <c r="H66" s="11">
        <v>46114</v>
      </c>
      <c r="I66" s="17"/>
      <c r="J66" s="30"/>
      <c r="K66" s="17"/>
    </row>
    <row r="67" spans="1:11" ht="60" customHeight="1" x14ac:dyDescent="0.25">
      <c r="A67" s="12" t="s">
        <v>2504</v>
      </c>
      <c r="B67" s="10" t="s">
        <v>1448</v>
      </c>
      <c r="C67" s="10" t="s">
        <v>1449</v>
      </c>
      <c r="D67" s="10" t="s">
        <v>1450</v>
      </c>
      <c r="E67" s="10" t="s">
        <v>1451</v>
      </c>
      <c r="F67" s="10" t="s">
        <v>1452</v>
      </c>
      <c r="G67" s="31" t="s">
        <v>45</v>
      </c>
      <c r="H67" s="11">
        <v>46114</v>
      </c>
      <c r="I67" s="17"/>
      <c r="J67" s="30"/>
      <c r="K67" s="17"/>
    </row>
    <row r="68" spans="1:11" ht="60" customHeight="1" x14ac:dyDescent="0.25">
      <c r="A68" s="12" t="s">
        <v>2505</v>
      </c>
      <c r="B68" s="10" t="s">
        <v>1453</v>
      </c>
      <c r="C68" s="10" t="s">
        <v>1454</v>
      </c>
      <c r="D68" s="10" t="s">
        <v>1455</v>
      </c>
      <c r="E68" s="10" t="s">
        <v>1456</v>
      </c>
      <c r="F68" s="10" t="s">
        <v>1457</v>
      </c>
      <c r="G68" s="31" t="s">
        <v>45</v>
      </c>
      <c r="H68" s="11">
        <v>46114</v>
      </c>
      <c r="I68" s="17"/>
      <c r="J68" s="30"/>
      <c r="K68" s="17"/>
    </row>
    <row r="69" spans="1:11" ht="60" customHeight="1" x14ac:dyDescent="0.25">
      <c r="A69" s="12" t="s">
        <v>2506</v>
      </c>
      <c r="B69" s="10" t="s">
        <v>1458</v>
      </c>
      <c r="C69" s="10" t="s">
        <v>1454</v>
      </c>
      <c r="D69" s="10" t="s">
        <v>1459</v>
      </c>
      <c r="E69" s="10" t="s">
        <v>1460</v>
      </c>
      <c r="F69" s="10" t="s">
        <v>1461</v>
      </c>
      <c r="G69" s="31" t="s">
        <v>45</v>
      </c>
      <c r="H69" s="11">
        <v>46114</v>
      </c>
      <c r="I69" s="17"/>
      <c r="J69" s="30"/>
      <c r="K69" s="17"/>
    </row>
    <row r="70" spans="1:11" ht="60" customHeight="1" x14ac:dyDescent="0.25">
      <c r="A70" s="12" t="s">
        <v>2507</v>
      </c>
      <c r="B70" s="10" t="s">
        <v>1462</v>
      </c>
      <c r="C70" s="10" t="s">
        <v>1454</v>
      </c>
      <c r="D70" s="10" t="s">
        <v>1463</v>
      </c>
      <c r="E70" s="10" t="s">
        <v>1464</v>
      </c>
      <c r="F70" s="10" t="s">
        <v>1465</v>
      </c>
      <c r="G70" s="31" t="s">
        <v>45</v>
      </c>
      <c r="H70" s="11">
        <v>46114</v>
      </c>
      <c r="I70" s="17"/>
      <c r="J70" s="30"/>
      <c r="K70" s="17"/>
    </row>
    <row r="71" spans="1:11" ht="60" customHeight="1" x14ac:dyDescent="0.25">
      <c r="A71" s="12" t="s">
        <v>2508</v>
      </c>
      <c r="B71" s="10" t="s">
        <v>1466</v>
      </c>
      <c r="C71" s="10" t="s">
        <v>1454</v>
      </c>
      <c r="D71" s="10" t="s">
        <v>1467</v>
      </c>
      <c r="E71" s="10" t="s">
        <v>1468</v>
      </c>
      <c r="F71" s="10" t="s">
        <v>1469</v>
      </c>
      <c r="G71" s="31" t="s">
        <v>45</v>
      </c>
      <c r="H71" s="11">
        <v>46114</v>
      </c>
      <c r="I71" s="17"/>
      <c r="J71" s="30"/>
      <c r="K71" s="17"/>
    </row>
    <row r="72" spans="1:11" ht="60" customHeight="1" x14ac:dyDescent="0.25">
      <c r="A72" s="12" t="s">
        <v>2509</v>
      </c>
      <c r="B72" s="10" t="s">
        <v>1470</v>
      </c>
      <c r="C72" s="10" t="s">
        <v>1454</v>
      </c>
      <c r="D72" s="10" t="s">
        <v>1471</v>
      </c>
      <c r="E72" s="10" t="s">
        <v>1472</v>
      </c>
      <c r="F72" s="10" t="s">
        <v>1473</v>
      </c>
      <c r="G72" s="31" t="s">
        <v>45</v>
      </c>
      <c r="H72" s="11">
        <v>46114</v>
      </c>
      <c r="I72" s="17"/>
      <c r="J72" s="30"/>
      <c r="K72" s="17"/>
    </row>
    <row r="73" spans="1:11" ht="60" customHeight="1" x14ac:dyDescent="0.25">
      <c r="A73" s="12" t="s">
        <v>2510</v>
      </c>
      <c r="B73" s="10" t="s">
        <v>1474</v>
      </c>
      <c r="C73" s="10" t="s">
        <v>1475</v>
      </c>
      <c r="D73" s="10" t="s">
        <v>1476</v>
      </c>
      <c r="E73" s="10" t="s">
        <v>1477</v>
      </c>
      <c r="F73" s="10" t="s">
        <v>1478</v>
      </c>
      <c r="G73" s="31" t="s">
        <v>45</v>
      </c>
      <c r="H73" s="11">
        <v>46114</v>
      </c>
      <c r="I73" s="17"/>
      <c r="J73" s="30"/>
      <c r="K73" s="17"/>
    </row>
    <row r="74" spans="1:11" ht="60" customHeight="1" x14ac:dyDescent="0.25">
      <c r="A74" s="12" t="s">
        <v>2511</v>
      </c>
      <c r="B74" s="10" t="s">
        <v>1479</v>
      </c>
      <c r="C74" s="10" t="s">
        <v>1480</v>
      </c>
      <c r="D74" s="10" t="s">
        <v>1481</v>
      </c>
      <c r="E74" s="10" t="s">
        <v>1482</v>
      </c>
      <c r="F74" s="10" t="s">
        <v>1483</v>
      </c>
      <c r="G74" s="76" t="s">
        <v>174</v>
      </c>
      <c r="H74" s="11">
        <v>46114</v>
      </c>
      <c r="I74" s="31" t="s">
        <v>45</v>
      </c>
      <c r="J74" s="30">
        <v>46118</v>
      </c>
      <c r="K74" s="17"/>
    </row>
    <row r="75" spans="1:11" ht="60" customHeight="1" x14ac:dyDescent="0.25">
      <c r="A75" s="12" t="s">
        <v>2512</v>
      </c>
      <c r="B75" s="10" t="s">
        <v>1484</v>
      </c>
      <c r="C75" s="10" t="s">
        <v>2121</v>
      </c>
      <c r="D75" s="10" t="s">
        <v>1485</v>
      </c>
      <c r="E75" s="10" t="s">
        <v>1486</v>
      </c>
      <c r="F75" s="10" t="s">
        <v>1487</v>
      </c>
      <c r="G75" s="31" t="s">
        <v>45</v>
      </c>
      <c r="H75" s="11">
        <v>46114</v>
      </c>
      <c r="I75" s="17"/>
      <c r="J75" s="30"/>
      <c r="K75" s="17"/>
    </row>
    <row r="76" spans="1:11" ht="60" customHeight="1" x14ac:dyDescent="0.25">
      <c r="A76" s="12" t="s">
        <v>2513</v>
      </c>
      <c r="B76" s="10" t="s">
        <v>1488</v>
      </c>
      <c r="C76" s="10" t="s">
        <v>1489</v>
      </c>
      <c r="D76" s="10" t="s">
        <v>1490</v>
      </c>
      <c r="E76" s="10" t="s">
        <v>1491</v>
      </c>
      <c r="F76" s="10" t="s">
        <v>1492</v>
      </c>
      <c r="G76" s="31" t="s">
        <v>45</v>
      </c>
      <c r="H76" s="11">
        <v>46114</v>
      </c>
      <c r="I76" s="17"/>
      <c r="J76" s="30"/>
      <c r="K76" s="17"/>
    </row>
    <row r="77" spans="1:11" ht="60" customHeight="1" x14ac:dyDescent="0.25">
      <c r="A77" s="12" t="s">
        <v>2514</v>
      </c>
      <c r="B77" s="10" t="s">
        <v>1493</v>
      </c>
      <c r="C77" s="10" t="s">
        <v>1494</v>
      </c>
      <c r="D77" s="10" t="s">
        <v>1495</v>
      </c>
      <c r="E77" s="10" t="s">
        <v>1496</v>
      </c>
      <c r="F77" s="10" t="s">
        <v>1497</v>
      </c>
      <c r="G77" s="31" t="s">
        <v>45</v>
      </c>
      <c r="H77" s="11">
        <v>46114</v>
      </c>
      <c r="I77" s="17"/>
      <c r="J77" s="30"/>
      <c r="K77" s="17"/>
    </row>
    <row r="78" spans="1:11" ht="60" customHeight="1" x14ac:dyDescent="0.25">
      <c r="A78" s="12" t="s">
        <v>2515</v>
      </c>
      <c r="B78" s="10" t="s">
        <v>1498</v>
      </c>
      <c r="C78" s="10" t="s">
        <v>1499</v>
      </c>
      <c r="D78" s="10" t="s">
        <v>1500</v>
      </c>
      <c r="E78" s="10" t="s">
        <v>1501</v>
      </c>
      <c r="F78" s="10" t="s">
        <v>1502</v>
      </c>
      <c r="G78" s="31" t="s">
        <v>45</v>
      </c>
      <c r="H78" s="11">
        <v>46114</v>
      </c>
      <c r="I78" s="17"/>
      <c r="J78" s="30"/>
      <c r="K78" s="17"/>
    </row>
    <row r="79" spans="1:11" ht="60" customHeight="1" x14ac:dyDescent="0.25">
      <c r="A79" s="12" t="s">
        <v>2516</v>
      </c>
      <c r="B79" s="10" t="s">
        <v>1503</v>
      </c>
      <c r="C79" s="10" t="s">
        <v>1504</v>
      </c>
      <c r="D79" s="10" t="s">
        <v>1505</v>
      </c>
      <c r="E79" s="10" t="s">
        <v>1506</v>
      </c>
      <c r="F79" s="10" t="s">
        <v>1507</v>
      </c>
      <c r="G79" s="31" t="s">
        <v>45</v>
      </c>
      <c r="H79" s="11">
        <v>46114</v>
      </c>
      <c r="I79" s="17"/>
      <c r="J79" s="30"/>
      <c r="K79" s="17"/>
    </row>
    <row r="80" spans="1:11" ht="60" customHeight="1" x14ac:dyDescent="0.25">
      <c r="A80" s="12" t="s">
        <v>2517</v>
      </c>
      <c r="B80" s="10" t="s">
        <v>1508</v>
      </c>
      <c r="C80" s="10" t="s">
        <v>1509</v>
      </c>
      <c r="D80" s="10" t="s">
        <v>1505</v>
      </c>
      <c r="E80" s="10" t="s">
        <v>1510</v>
      </c>
      <c r="F80" s="10" t="s">
        <v>1511</v>
      </c>
      <c r="G80" s="31" t="s">
        <v>45</v>
      </c>
      <c r="H80" s="11">
        <v>46114</v>
      </c>
      <c r="I80" s="17"/>
      <c r="J80" s="30"/>
      <c r="K80" s="17"/>
    </row>
    <row r="81" spans="1:11" ht="60" customHeight="1" x14ac:dyDescent="0.25">
      <c r="A81" s="12" t="s">
        <v>2518</v>
      </c>
      <c r="B81" s="10" t="s">
        <v>1512</v>
      </c>
      <c r="C81" s="10" t="s">
        <v>1513</v>
      </c>
      <c r="D81" s="10" t="s">
        <v>1514</v>
      </c>
      <c r="E81" s="10" t="s">
        <v>1510</v>
      </c>
      <c r="F81" s="10" t="s">
        <v>1515</v>
      </c>
      <c r="G81" s="31" t="s">
        <v>45</v>
      </c>
      <c r="H81" s="11">
        <v>46114</v>
      </c>
      <c r="I81" s="17"/>
      <c r="J81" s="30"/>
      <c r="K81" s="17"/>
    </row>
    <row r="82" spans="1:11" ht="60" customHeight="1" x14ac:dyDescent="0.25">
      <c r="A82" s="12" t="s">
        <v>2519</v>
      </c>
      <c r="B82" s="10" t="s">
        <v>1516</v>
      </c>
      <c r="C82" s="10" t="s">
        <v>1517</v>
      </c>
      <c r="D82" s="10" t="s">
        <v>1518</v>
      </c>
      <c r="E82" s="10" t="s">
        <v>1519</v>
      </c>
      <c r="F82" s="10" t="s">
        <v>1520</v>
      </c>
      <c r="G82" s="31" t="s">
        <v>45</v>
      </c>
      <c r="H82" s="11">
        <v>46114</v>
      </c>
      <c r="I82" s="17"/>
      <c r="J82" s="30"/>
      <c r="K82" s="17"/>
    </row>
    <row r="94" spans="1:11" ht="16.899999999999999" customHeight="1" x14ac:dyDescent="0.25"/>
    <row r="95" spans="1:11" ht="16.899999999999999" customHeight="1" x14ac:dyDescent="0.25"/>
    <row r="96" spans="1:11" ht="16.899999999999999" customHeight="1" x14ac:dyDescent="0.25"/>
    <row r="97" ht="16.899999999999999" customHeight="1" x14ac:dyDescent="0.25"/>
    <row r="98" ht="16.899999999999999" customHeight="1" x14ac:dyDescent="0.25"/>
    <row r="99" ht="16.5" x14ac:dyDescent="0.25"/>
    <row r="100" ht="16.899999999999999" customHeight="1" x14ac:dyDescent="0.25"/>
  </sheetData>
  <mergeCells count="16">
    <mergeCell ref="A35:K35"/>
    <mergeCell ref="E23:E25"/>
    <mergeCell ref="F23:F25"/>
    <mergeCell ref="G23:H23"/>
    <mergeCell ref="I23:J23"/>
    <mergeCell ref="K23:K25"/>
    <mergeCell ref="G24:H24"/>
    <mergeCell ref="I24:J24"/>
    <mergeCell ref="A26:K26"/>
    <mergeCell ref="B1:F1"/>
    <mergeCell ref="B2:F2"/>
    <mergeCell ref="B3:F3"/>
    <mergeCell ref="A23:A25"/>
    <mergeCell ref="B23:B25"/>
    <mergeCell ref="C23:C25"/>
    <mergeCell ref="D23:D25"/>
  </mergeCells>
  <dataValidations count="1">
    <dataValidation type="list" allowBlank="1" showErrorMessage="1" sqref="I27:I34 G27:G34 G36:G82 I36:I82">
      <formula1>"passed,failed,Block"</formula1>
    </dataValidation>
  </dataValidations>
  <pageMargins left="0.7" right="0.7" top="0.75" bottom="0.75" header="0.3" footer="0.3"/>
  <pageSetup orientation="portrait" r:id="rId1"/>
  <drawing r:id="rId2"/>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outlinePr summaryBelow="0" summaryRight="0"/>
  </sheetPr>
  <dimension ref="A1:X926"/>
  <sheetViews>
    <sheetView zoomScale="40" zoomScaleNormal="40" workbookViewId="0">
      <selection activeCell="F6" sqref="F6"/>
    </sheetView>
  </sheetViews>
  <sheetFormatPr defaultColWidth="12.7109375" defaultRowHeight="15.75" customHeight="1" x14ac:dyDescent="0.25"/>
  <cols>
    <col min="1" max="1" width="18.28515625" style="23" customWidth="1"/>
    <col min="2" max="2" width="37.140625" style="23" customWidth="1"/>
    <col min="3" max="3" width="37.5703125" style="23" customWidth="1"/>
    <col min="4" max="4" width="26.28515625" style="23" customWidth="1"/>
    <col min="5" max="5" width="27.42578125" style="23" customWidth="1"/>
    <col min="6" max="6" width="25.42578125" style="23" customWidth="1"/>
    <col min="7" max="7" width="12.7109375" style="23"/>
    <col min="8" max="8" width="16.7109375" style="23" customWidth="1"/>
    <col min="9" max="9" width="12.7109375" style="23"/>
    <col min="10" max="10" width="17.5703125" style="23" customWidth="1"/>
    <col min="11" max="16384" width="12.7109375" style="23"/>
  </cols>
  <sheetData>
    <row r="1" spans="1:11" ht="25.15" customHeight="1" x14ac:dyDescent="0.25">
      <c r="A1" s="25" t="s">
        <v>17</v>
      </c>
      <c r="B1" s="92" t="s">
        <v>2</v>
      </c>
      <c r="C1" s="96"/>
      <c r="D1" s="96"/>
      <c r="E1" s="96"/>
      <c r="F1" s="97"/>
      <c r="G1" s="32"/>
      <c r="H1" s="33"/>
      <c r="I1" s="32"/>
      <c r="J1" s="33"/>
      <c r="K1" s="33"/>
    </row>
    <row r="2" spans="1:11" ht="25.15" customHeight="1" x14ac:dyDescent="0.25">
      <c r="A2" s="25" t="s">
        <v>18</v>
      </c>
      <c r="B2" s="93" t="s">
        <v>14</v>
      </c>
      <c r="C2" s="96"/>
      <c r="D2" s="96"/>
      <c r="E2" s="96"/>
      <c r="F2" s="97"/>
      <c r="G2" s="32"/>
      <c r="H2" s="33"/>
      <c r="I2" s="32"/>
      <c r="J2" s="33"/>
      <c r="K2" s="33"/>
    </row>
    <row r="3" spans="1:11" ht="25.15" customHeight="1" x14ac:dyDescent="0.25">
      <c r="A3" s="25" t="s">
        <v>19</v>
      </c>
      <c r="B3" s="93" t="s">
        <v>1992</v>
      </c>
      <c r="C3" s="96"/>
      <c r="D3" s="96"/>
      <c r="E3" s="96"/>
      <c r="F3" s="97"/>
      <c r="G3" s="32"/>
      <c r="H3" s="33"/>
      <c r="I3" s="32"/>
      <c r="J3" s="33"/>
      <c r="K3" s="33"/>
    </row>
    <row r="4" spans="1:11" ht="25.15" customHeight="1" x14ac:dyDescent="0.25">
      <c r="A4" s="17"/>
      <c r="B4" s="16" t="s">
        <v>20</v>
      </c>
      <c r="C4" s="16" t="s">
        <v>21</v>
      </c>
      <c r="D4" s="16" t="s">
        <v>22</v>
      </c>
      <c r="E4" s="16" t="s">
        <v>23</v>
      </c>
      <c r="F4" s="16" t="s">
        <v>24</v>
      </c>
      <c r="G4" s="32"/>
      <c r="H4" s="33"/>
      <c r="I4" s="32"/>
      <c r="J4" s="33"/>
      <c r="K4" s="33"/>
    </row>
    <row r="5" spans="1:11" ht="25.15" customHeight="1" x14ac:dyDescent="0.25">
      <c r="A5" s="27" t="s">
        <v>25</v>
      </c>
      <c r="B5" s="2">
        <f>COUNTIF(G27:G925,"passed")</f>
        <v>48</v>
      </c>
      <c r="C5" s="2">
        <f>COUNTIF(G27:G925,"failed")</f>
        <v>18</v>
      </c>
      <c r="D5" s="2">
        <f>COUNTIF(G27:G925,"untest")</f>
        <v>0</v>
      </c>
      <c r="E5" s="2">
        <f>COUNTIF(G27:G925,"blocked")</f>
        <v>0</v>
      </c>
      <c r="F5" s="2">
        <f>COUNTIF(A23:A921, "*RV*")</f>
        <v>66</v>
      </c>
      <c r="G5" s="32"/>
      <c r="H5" s="33"/>
      <c r="I5" s="32"/>
      <c r="J5" s="33"/>
      <c r="K5" s="33"/>
    </row>
    <row r="6" spans="1:11" ht="25.15" customHeight="1" x14ac:dyDescent="0.25">
      <c r="A6" s="27" t="s">
        <v>26</v>
      </c>
      <c r="B6" s="2">
        <f>COUNTIF(I27:I926,"passed")</f>
        <v>18</v>
      </c>
      <c r="C6" s="2">
        <f>COUNTIF(I27:I925,"failed")</f>
        <v>0</v>
      </c>
      <c r="D6" s="2">
        <f>COUNTIF(G27:G925,"untest")</f>
        <v>0</v>
      </c>
      <c r="E6" s="2">
        <f>COUNTIF(G27:G925,"blocked")</f>
        <v>0</v>
      </c>
      <c r="F6" s="2">
        <f>COUNTIF(A24:A922, "*RV*")</f>
        <v>66</v>
      </c>
      <c r="G6" s="32"/>
      <c r="H6" s="33"/>
      <c r="I6" s="32"/>
      <c r="J6" s="33"/>
      <c r="K6" s="33"/>
    </row>
    <row r="7" spans="1:11" ht="15.75" customHeight="1" x14ac:dyDescent="0.25">
      <c r="A7" s="37"/>
      <c r="B7" s="34"/>
      <c r="C7" s="33"/>
      <c r="D7" s="40"/>
      <c r="E7" s="35"/>
      <c r="F7" s="33"/>
      <c r="G7" s="32"/>
      <c r="H7" s="33"/>
      <c r="I7" s="32"/>
      <c r="J7" s="33"/>
      <c r="K7" s="33"/>
    </row>
    <row r="8" spans="1:11" ht="15.75" customHeight="1" x14ac:dyDescent="0.25">
      <c r="A8" s="37"/>
      <c r="B8" s="34"/>
      <c r="C8" s="33"/>
      <c r="D8" s="40"/>
      <c r="E8" s="35"/>
      <c r="F8" s="33"/>
      <c r="G8" s="32"/>
      <c r="H8" s="33"/>
      <c r="I8" s="32"/>
      <c r="J8" s="33"/>
      <c r="K8" s="33"/>
    </row>
    <row r="9" spans="1:11" ht="15.75" customHeight="1" x14ac:dyDescent="0.25">
      <c r="A9" s="37"/>
      <c r="B9" s="34"/>
      <c r="C9" s="33"/>
      <c r="D9" s="40"/>
      <c r="E9" s="35"/>
      <c r="F9" s="33"/>
      <c r="G9" s="32"/>
      <c r="H9" s="33"/>
      <c r="I9" s="32"/>
      <c r="J9" s="33"/>
      <c r="K9" s="33"/>
    </row>
    <row r="10" spans="1:11" ht="15.75" customHeight="1" x14ac:dyDescent="0.25">
      <c r="A10" s="37"/>
      <c r="B10" s="34"/>
      <c r="C10" s="33"/>
      <c r="D10" s="40"/>
      <c r="E10" s="35"/>
      <c r="F10" s="33"/>
      <c r="G10" s="32"/>
      <c r="H10" s="33"/>
      <c r="I10" s="32"/>
      <c r="J10" s="33"/>
      <c r="K10" s="33"/>
    </row>
    <row r="11" spans="1:11" ht="15.75" customHeight="1" x14ac:dyDescent="0.25">
      <c r="A11" s="37"/>
      <c r="B11" s="34"/>
      <c r="C11" s="33"/>
      <c r="D11" s="40"/>
      <c r="E11" s="35"/>
      <c r="F11" s="33"/>
      <c r="G11" s="32"/>
      <c r="H11" s="33"/>
      <c r="I11" s="32"/>
      <c r="J11" s="33"/>
      <c r="K11" s="33"/>
    </row>
    <row r="12" spans="1:11" ht="15.75" customHeight="1" x14ac:dyDescent="0.25">
      <c r="A12" s="37"/>
      <c r="B12" s="34"/>
      <c r="C12" s="33"/>
      <c r="D12" s="40"/>
      <c r="E12" s="35"/>
      <c r="F12" s="33"/>
      <c r="G12" s="32"/>
      <c r="H12" s="33"/>
      <c r="I12" s="32"/>
      <c r="J12" s="33"/>
      <c r="K12" s="33"/>
    </row>
    <row r="13" spans="1:11" ht="15.75" customHeight="1" x14ac:dyDescent="0.25">
      <c r="A13" s="37"/>
      <c r="B13" s="34"/>
      <c r="C13" s="33"/>
      <c r="D13" s="40"/>
      <c r="E13" s="35"/>
      <c r="F13" s="33"/>
      <c r="G13" s="32"/>
      <c r="H13" s="33"/>
      <c r="I13" s="32"/>
      <c r="J13" s="33"/>
      <c r="K13" s="33"/>
    </row>
    <row r="14" spans="1:11" ht="15.75" customHeight="1" x14ac:dyDescent="0.25">
      <c r="A14" s="37"/>
      <c r="B14" s="34"/>
      <c r="C14" s="33"/>
      <c r="D14" s="40"/>
      <c r="E14" s="35"/>
      <c r="F14" s="33"/>
      <c r="G14" s="32"/>
      <c r="H14" s="33"/>
      <c r="I14" s="32"/>
      <c r="J14" s="33"/>
      <c r="K14" s="33"/>
    </row>
    <row r="15" spans="1:11" ht="15.75" customHeight="1" x14ac:dyDescent="0.25">
      <c r="A15" s="37"/>
      <c r="B15" s="34"/>
      <c r="C15" s="33"/>
      <c r="D15" s="40"/>
      <c r="E15" s="35"/>
      <c r="F15" s="33"/>
      <c r="G15" s="32"/>
      <c r="H15" s="33"/>
      <c r="I15" s="32"/>
      <c r="J15" s="33"/>
      <c r="K15" s="33"/>
    </row>
    <row r="16" spans="1:11" ht="15.75" customHeight="1" x14ac:dyDescent="0.25">
      <c r="A16" s="37"/>
      <c r="B16" s="34"/>
      <c r="C16" s="33"/>
      <c r="D16" s="40"/>
      <c r="E16" s="35"/>
      <c r="F16" s="33"/>
      <c r="G16" s="32"/>
      <c r="H16" s="33"/>
      <c r="I16" s="32"/>
      <c r="J16" s="33"/>
      <c r="K16" s="33"/>
    </row>
    <row r="17" spans="1:24" ht="15.75" customHeight="1" x14ac:dyDescent="0.25">
      <c r="A17" s="37"/>
      <c r="B17" s="34"/>
      <c r="C17" s="33"/>
      <c r="D17" s="40"/>
      <c r="E17" s="35"/>
      <c r="F17" s="33"/>
      <c r="G17" s="32"/>
      <c r="H17" s="33"/>
      <c r="I17" s="32"/>
      <c r="J17" s="33"/>
      <c r="K17" s="33"/>
    </row>
    <row r="18" spans="1:24" ht="15.75" customHeight="1" x14ac:dyDescent="0.25">
      <c r="A18" s="37"/>
      <c r="B18" s="34"/>
      <c r="C18" s="33"/>
      <c r="D18" s="40"/>
      <c r="E18" s="35"/>
      <c r="F18" s="33"/>
      <c r="G18" s="32"/>
      <c r="H18" s="33"/>
      <c r="I18" s="32"/>
      <c r="J18" s="33"/>
      <c r="K18" s="33"/>
    </row>
    <row r="19" spans="1:24" ht="15.75" customHeight="1" x14ac:dyDescent="0.25">
      <c r="A19" s="37"/>
      <c r="B19" s="34"/>
      <c r="C19" s="33"/>
      <c r="D19" s="40"/>
      <c r="E19" s="35"/>
      <c r="F19" s="33"/>
      <c r="G19" s="32"/>
      <c r="H19" s="33"/>
      <c r="I19" s="32"/>
      <c r="J19" s="33"/>
      <c r="K19" s="33"/>
    </row>
    <row r="20" spans="1:24" ht="15.75" customHeight="1" x14ac:dyDescent="0.25">
      <c r="A20" s="37"/>
      <c r="B20" s="34"/>
      <c r="C20" s="33"/>
      <c r="D20" s="40"/>
      <c r="E20" s="35"/>
      <c r="F20" s="33"/>
      <c r="G20" s="32"/>
      <c r="H20" s="33"/>
      <c r="I20" s="32"/>
      <c r="J20" s="33"/>
      <c r="K20" s="33"/>
    </row>
    <row r="21" spans="1:24" ht="15.75" customHeight="1" x14ac:dyDescent="0.25">
      <c r="A21" s="37"/>
      <c r="B21" s="34"/>
      <c r="C21" s="33"/>
      <c r="D21" s="40"/>
      <c r="E21" s="35"/>
      <c r="F21" s="33"/>
      <c r="G21" s="32"/>
      <c r="H21" s="33"/>
      <c r="I21" s="32"/>
      <c r="J21" s="33"/>
      <c r="K21" s="33"/>
    </row>
    <row r="22" spans="1:24" ht="15.75" customHeight="1" x14ac:dyDescent="0.25">
      <c r="A22" s="37"/>
      <c r="B22" s="34"/>
      <c r="C22" s="33"/>
      <c r="D22" s="40"/>
      <c r="E22" s="35"/>
      <c r="F22" s="33"/>
      <c r="G22" s="32"/>
      <c r="H22" s="33"/>
      <c r="I22" s="32"/>
      <c r="J22" s="33"/>
      <c r="K22" s="33"/>
    </row>
    <row r="23" spans="1:24" ht="25.15" customHeight="1" x14ac:dyDescent="0.25">
      <c r="A23" s="89" t="s">
        <v>27</v>
      </c>
      <c r="B23" s="89" t="s">
        <v>28</v>
      </c>
      <c r="C23" s="89" t="s">
        <v>29</v>
      </c>
      <c r="D23" s="89" t="s">
        <v>30</v>
      </c>
      <c r="E23" s="89" t="s">
        <v>31</v>
      </c>
      <c r="F23" s="89" t="s">
        <v>32</v>
      </c>
      <c r="G23" s="88" t="s">
        <v>33</v>
      </c>
      <c r="H23" s="97"/>
      <c r="I23" s="88" t="s">
        <v>33</v>
      </c>
      <c r="J23" s="97"/>
      <c r="K23" s="89" t="s">
        <v>34</v>
      </c>
    </row>
    <row r="24" spans="1:24" ht="25.15" customHeight="1" x14ac:dyDescent="0.25">
      <c r="A24" s="98"/>
      <c r="B24" s="98"/>
      <c r="C24" s="98"/>
      <c r="D24" s="98"/>
      <c r="E24" s="98"/>
      <c r="F24" s="98"/>
      <c r="G24" s="88" t="s">
        <v>35</v>
      </c>
      <c r="H24" s="97"/>
      <c r="I24" s="88" t="s">
        <v>36</v>
      </c>
      <c r="J24" s="97"/>
      <c r="K24" s="98"/>
    </row>
    <row r="25" spans="1:24" ht="25.15" customHeight="1" x14ac:dyDescent="0.25">
      <c r="A25" s="99"/>
      <c r="B25" s="99"/>
      <c r="C25" s="99"/>
      <c r="D25" s="99"/>
      <c r="E25" s="99"/>
      <c r="F25" s="99"/>
      <c r="G25" s="16" t="s">
        <v>37</v>
      </c>
      <c r="H25" s="16" t="s">
        <v>38</v>
      </c>
      <c r="I25" s="16" t="s">
        <v>37</v>
      </c>
      <c r="J25" s="16" t="s">
        <v>38</v>
      </c>
      <c r="K25" s="99"/>
    </row>
    <row r="26" spans="1:24" ht="25.15" customHeight="1" x14ac:dyDescent="0.25">
      <c r="A26" s="87" t="s">
        <v>1081</v>
      </c>
      <c r="B26" s="96"/>
      <c r="C26" s="96"/>
      <c r="D26" s="96"/>
      <c r="E26" s="96"/>
      <c r="F26" s="96"/>
      <c r="G26" s="96"/>
      <c r="H26" s="96"/>
      <c r="I26" s="96"/>
      <c r="J26" s="96"/>
      <c r="K26" s="97"/>
    </row>
    <row r="27" spans="1:24" ht="94.9" customHeight="1" x14ac:dyDescent="0.25">
      <c r="A27" s="12" t="s">
        <v>2091</v>
      </c>
      <c r="B27" s="10" t="s">
        <v>2122</v>
      </c>
      <c r="C27" s="10" t="s">
        <v>1521</v>
      </c>
      <c r="D27" s="12" t="s">
        <v>126</v>
      </c>
      <c r="E27" s="10" t="s">
        <v>1522</v>
      </c>
      <c r="F27" s="10" t="s">
        <v>1523</v>
      </c>
      <c r="G27" s="31" t="s">
        <v>45</v>
      </c>
      <c r="H27" s="13">
        <v>46115</v>
      </c>
      <c r="I27" s="17"/>
      <c r="J27" s="36"/>
      <c r="K27" s="17"/>
      <c r="L27" s="14"/>
      <c r="M27" s="14"/>
      <c r="N27" s="14"/>
      <c r="O27" s="14"/>
      <c r="P27" s="14"/>
      <c r="Q27" s="14"/>
      <c r="R27" s="14"/>
      <c r="S27" s="14"/>
      <c r="T27" s="14"/>
      <c r="U27" s="14"/>
      <c r="V27" s="14"/>
      <c r="W27" s="14"/>
      <c r="X27" s="14"/>
    </row>
    <row r="28" spans="1:24" ht="94.9" customHeight="1" x14ac:dyDescent="0.25">
      <c r="A28" s="12" t="s">
        <v>2092</v>
      </c>
      <c r="B28" s="10" t="s">
        <v>2123</v>
      </c>
      <c r="C28" s="10" t="s">
        <v>1524</v>
      </c>
      <c r="D28" s="12" t="s">
        <v>126</v>
      </c>
      <c r="E28" s="10" t="s">
        <v>1525</v>
      </c>
      <c r="F28" s="10" t="s">
        <v>1526</v>
      </c>
      <c r="G28" s="31" t="s">
        <v>45</v>
      </c>
      <c r="H28" s="13">
        <v>46115</v>
      </c>
      <c r="I28" s="17"/>
      <c r="J28" s="30"/>
      <c r="K28" s="17"/>
      <c r="L28" s="14"/>
      <c r="M28" s="14"/>
      <c r="N28" s="14"/>
      <c r="O28" s="14"/>
      <c r="P28" s="14"/>
      <c r="Q28" s="14"/>
      <c r="R28" s="14"/>
      <c r="S28" s="14"/>
      <c r="T28" s="14"/>
      <c r="U28" s="14"/>
      <c r="V28" s="14"/>
      <c r="W28" s="14"/>
      <c r="X28" s="14"/>
    </row>
    <row r="29" spans="1:24" ht="94.9" customHeight="1" x14ac:dyDescent="0.25">
      <c r="A29" s="12" t="s">
        <v>2093</v>
      </c>
      <c r="B29" s="10" t="s">
        <v>2124</v>
      </c>
      <c r="C29" s="10" t="s">
        <v>1527</v>
      </c>
      <c r="D29" s="12" t="s">
        <v>126</v>
      </c>
      <c r="E29" s="10" t="s">
        <v>1528</v>
      </c>
      <c r="F29" s="10" t="s">
        <v>1529</v>
      </c>
      <c r="G29" s="31" t="s">
        <v>45</v>
      </c>
      <c r="H29" s="13">
        <v>46115</v>
      </c>
      <c r="I29" s="17"/>
      <c r="J29" s="30"/>
      <c r="K29" s="17"/>
      <c r="L29" s="14"/>
      <c r="M29" s="14"/>
      <c r="N29" s="14"/>
      <c r="O29" s="14"/>
      <c r="P29" s="14"/>
      <c r="Q29" s="14"/>
      <c r="R29" s="14"/>
      <c r="S29" s="14"/>
      <c r="T29" s="14"/>
      <c r="U29" s="14"/>
      <c r="V29" s="14"/>
      <c r="W29" s="14"/>
      <c r="X29" s="14"/>
    </row>
    <row r="30" spans="1:24" ht="94.9" customHeight="1" x14ac:dyDescent="0.25">
      <c r="A30" s="12" t="s">
        <v>2094</v>
      </c>
      <c r="B30" s="10" t="s">
        <v>2125</v>
      </c>
      <c r="C30" s="10" t="s">
        <v>1530</v>
      </c>
      <c r="D30" s="12" t="s">
        <v>126</v>
      </c>
      <c r="E30" s="10" t="s">
        <v>1531</v>
      </c>
      <c r="F30" s="10" t="s">
        <v>1532</v>
      </c>
      <c r="G30" s="31" t="s">
        <v>45</v>
      </c>
      <c r="H30" s="13">
        <v>46115</v>
      </c>
      <c r="I30" s="17"/>
      <c r="J30" s="30"/>
      <c r="K30" s="15"/>
      <c r="L30" s="14"/>
      <c r="M30" s="14"/>
      <c r="N30" s="14"/>
      <c r="O30" s="14"/>
      <c r="P30" s="14"/>
      <c r="Q30" s="14"/>
      <c r="R30" s="14"/>
      <c r="S30" s="14"/>
      <c r="T30" s="14"/>
      <c r="U30" s="14"/>
      <c r="V30" s="14"/>
      <c r="W30" s="14"/>
      <c r="X30" s="14"/>
    </row>
    <row r="31" spans="1:24" ht="94.9" customHeight="1" x14ac:dyDescent="0.25">
      <c r="A31" s="12" t="s">
        <v>2095</v>
      </c>
      <c r="B31" s="10" t="s">
        <v>2126</v>
      </c>
      <c r="C31" s="10" t="s">
        <v>1533</v>
      </c>
      <c r="D31" s="12" t="s">
        <v>126</v>
      </c>
      <c r="E31" s="10" t="s">
        <v>1534</v>
      </c>
      <c r="F31" s="10" t="s">
        <v>1535</v>
      </c>
      <c r="G31" s="31" t="s">
        <v>45</v>
      </c>
      <c r="H31" s="13">
        <v>46115</v>
      </c>
      <c r="I31" s="17"/>
      <c r="J31" s="30"/>
      <c r="K31" s="15"/>
      <c r="L31" s="14"/>
      <c r="M31" s="14"/>
      <c r="N31" s="14"/>
      <c r="O31" s="14"/>
      <c r="P31" s="14"/>
      <c r="Q31" s="14"/>
      <c r="R31" s="14"/>
      <c r="S31" s="14"/>
      <c r="T31" s="14"/>
      <c r="U31" s="14"/>
      <c r="V31" s="14"/>
      <c r="W31" s="14"/>
      <c r="X31" s="14"/>
    </row>
    <row r="32" spans="1:24" ht="94.9" customHeight="1" x14ac:dyDescent="0.25">
      <c r="A32" s="12" t="s">
        <v>2096</v>
      </c>
      <c r="B32" s="10" t="s">
        <v>2127</v>
      </c>
      <c r="C32" s="10" t="s">
        <v>1536</v>
      </c>
      <c r="D32" s="12" t="s">
        <v>126</v>
      </c>
      <c r="E32" s="10" t="s">
        <v>1537</v>
      </c>
      <c r="F32" s="10" t="s">
        <v>1538</v>
      </c>
      <c r="G32" s="31" t="s">
        <v>45</v>
      </c>
      <c r="H32" s="13">
        <v>46115</v>
      </c>
      <c r="I32" s="17"/>
      <c r="J32" s="30"/>
      <c r="K32" s="15"/>
      <c r="L32" s="14"/>
      <c r="M32" s="14"/>
      <c r="N32" s="14"/>
      <c r="O32" s="14"/>
      <c r="P32" s="14"/>
      <c r="Q32" s="14"/>
      <c r="R32" s="14"/>
      <c r="S32" s="14"/>
      <c r="T32" s="14"/>
      <c r="U32" s="14"/>
      <c r="V32" s="14"/>
      <c r="W32" s="14"/>
      <c r="X32" s="14"/>
    </row>
    <row r="33" spans="1:24" ht="94.9" customHeight="1" x14ac:dyDescent="0.25">
      <c r="A33" s="12" t="s">
        <v>2097</v>
      </c>
      <c r="B33" s="10" t="s">
        <v>2128</v>
      </c>
      <c r="C33" s="10" t="s">
        <v>1539</v>
      </c>
      <c r="D33" s="12" t="s">
        <v>126</v>
      </c>
      <c r="E33" s="10" t="s">
        <v>1540</v>
      </c>
      <c r="F33" s="10" t="s">
        <v>1541</v>
      </c>
      <c r="G33" s="31" t="s">
        <v>45</v>
      </c>
      <c r="H33" s="13">
        <v>46115</v>
      </c>
      <c r="I33" s="17"/>
      <c r="J33" s="30"/>
      <c r="K33" s="17"/>
      <c r="L33" s="14"/>
      <c r="M33" s="14"/>
      <c r="N33" s="14"/>
      <c r="O33" s="14"/>
      <c r="P33" s="14"/>
      <c r="Q33" s="14"/>
      <c r="R33" s="14"/>
      <c r="S33" s="14"/>
      <c r="T33" s="14"/>
      <c r="U33" s="14"/>
      <c r="V33" s="14"/>
      <c r="W33" s="14"/>
      <c r="X33" s="14"/>
    </row>
    <row r="34" spans="1:24" ht="94.9" customHeight="1" x14ac:dyDescent="0.25">
      <c r="A34" s="12" t="s">
        <v>2098</v>
      </c>
      <c r="B34" s="10" t="s">
        <v>2129</v>
      </c>
      <c r="C34" s="10" t="s">
        <v>1542</v>
      </c>
      <c r="D34" s="12" t="s">
        <v>126</v>
      </c>
      <c r="E34" s="10" t="s">
        <v>1543</v>
      </c>
      <c r="F34" s="10" t="s">
        <v>1544</v>
      </c>
      <c r="G34" s="31" t="s">
        <v>45</v>
      </c>
      <c r="H34" s="13">
        <v>46115</v>
      </c>
      <c r="I34" s="17"/>
      <c r="J34" s="30"/>
      <c r="K34" s="17"/>
      <c r="L34" s="14"/>
      <c r="M34" s="14"/>
      <c r="N34" s="14"/>
      <c r="O34" s="14"/>
      <c r="P34" s="14"/>
      <c r="Q34" s="14"/>
      <c r="R34" s="14"/>
      <c r="S34" s="14"/>
      <c r="T34" s="14"/>
      <c r="U34" s="14"/>
      <c r="V34" s="14"/>
      <c r="W34" s="14"/>
      <c r="X34" s="14"/>
    </row>
    <row r="35" spans="1:24" ht="94.9" customHeight="1" x14ac:dyDescent="0.25">
      <c r="A35" s="12" t="s">
        <v>2099</v>
      </c>
      <c r="B35" s="10" t="s">
        <v>1545</v>
      </c>
      <c r="C35" s="10" t="s">
        <v>1546</v>
      </c>
      <c r="D35" s="12" t="s">
        <v>1547</v>
      </c>
      <c r="E35" s="10" t="s">
        <v>1548</v>
      </c>
      <c r="F35" s="10" t="s">
        <v>1549</v>
      </c>
      <c r="G35" s="31" t="s">
        <v>45</v>
      </c>
      <c r="H35" s="13">
        <v>46115</v>
      </c>
      <c r="I35" s="17"/>
      <c r="J35" s="30"/>
      <c r="K35" s="17"/>
      <c r="L35" s="14"/>
      <c r="M35" s="14"/>
      <c r="N35" s="14"/>
      <c r="O35" s="14"/>
      <c r="P35" s="14"/>
      <c r="Q35" s="14"/>
      <c r="R35" s="14"/>
      <c r="S35" s="14"/>
      <c r="T35" s="14"/>
      <c r="U35" s="14"/>
      <c r="V35" s="14"/>
      <c r="W35" s="14"/>
      <c r="X35" s="14"/>
    </row>
    <row r="36" spans="1:24" ht="94.9" customHeight="1" x14ac:dyDescent="0.25">
      <c r="A36" s="12" t="s">
        <v>2100</v>
      </c>
      <c r="B36" s="10" t="s">
        <v>2130</v>
      </c>
      <c r="C36" s="10" t="s">
        <v>1550</v>
      </c>
      <c r="D36" s="12" t="s">
        <v>126</v>
      </c>
      <c r="E36" s="10" t="s">
        <v>1551</v>
      </c>
      <c r="F36" s="10" t="s">
        <v>1552</v>
      </c>
      <c r="G36" s="31" t="s">
        <v>45</v>
      </c>
      <c r="H36" s="13">
        <v>46115</v>
      </c>
      <c r="I36" s="17"/>
      <c r="J36" s="30"/>
      <c r="K36" s="17"/>
      <c r="L36" s="14"/>
      <c r="M36" s="14"/>
      <c r="N36" s="14"/>
      <c r="O36" s="14"/>
      <c r="P36" s="14"/>
      <c r="Q36" s="14"/>
      <c r="R36" s="14"/>
      <c r="S36" s="14"/>
      <c r="T36" s="14"/>
      <c r="U36" s="14"/>
      <c r="V36" s="14"/>
      <c r="W36" s="14"/>
      <c r="X36" s="14"/>
    </row>
    <row r="37" spans="1:24" ht="25.15" customHeight="1" x14ac:dyDescent="0.25">
      <c r="A37" s="103" t="s">
        <v>1122</v>
      </c>
      <c r="B37" s="104"/>
      <c r="C37" s="104"/>
      <c r="D37" s="104"/>
      <c r="E37" s="104"/>
      <c r="F37" s="104"/>
      <c r="G37" s="104"/>
      <c r="H37" s="104"/>
      <c r="I37" s="104"/>
      <c r="J37" s="104"/>
      <c r="K37" s="105"/>
      <c r="L37" s="14"/>
      <c r="M37" s="14"/>
      <c r="N37" s="14"/>
      <c r="O37" s="14"/>
      <c r="P37" s="14"/>
      <c r="Q37" s="14"/>
      <c r="R37" s="14"/>
      <c r="S37" s="14"/>
      <c r="T37" s="14"/>
      <c r="U37" s="14"/>
      <c r="V37" s="14"/>
      <c r="W37" s="14"/>
      <c r="X37" s="14"/>
    </row>
    <row r="38" spans="1:24" ht="85.15" customHeight="1" x14ac:dyDescent="0.25">
      <c r="A38" s="12" t="s">
        <v>2520</v>
      </c>
      <c r="B38" s="10" t="s">
        <v>2131</v>
      </c>
      <c r="C38" s="10" t="s">
        <v>1553</v>
      </c>
      <c r="D38" s="12" t="s">
        <v>126</v>
      </c>
      <c r="E38" s="10" t="s">
        <v>1554</v>
      </c>
      <c r="F38" s="10" t="s">
        <v>1555</v>
      </c>
      <c r="G38" s="31" t="s">
        <v>45</v>
      </c>
      <c r="H38" s="13">
        <v>46115</v>
      </c>
      <c r="I38" s="17"/>
      <c r="J38" s="30"/>
      <c r="K38" s="17"/>
      <c r="L38" s="14"/>
      <c r="M38" s="14"/>
      <c r="N38" s="14"/>
      <c r="O38" s="14"/>
      <c r="P38" s="14"/>
      <c r="Q38" s="14"/>
      <c r="R38" s="14"/>
      <c r="S38" s="14"/>
      <c r="T38" s="14"/>
      <c r="U38" s="14"/>
      <c r="V38" s="14"/>
      <c r="W38" s="14"/>
      <c r="X38" s="14"/>
    </row>
    <row r="39" spans="1:24" ht="85.15" customHeight="1" x14ac:dyDescent="0.25">
      <c r="A39" s="12" t="s">
        <v>2521</v>
      </c>
      <c r="B39" s="10" t="s">
        <v>1556</v>
      </c>
      <c r="C39" s="10" t="s">
        <v>1557</v>
      </c>
      <c r="D39" s="12" t="s">
        <v>1558</v>
      </c>
      <c r="E39" s="10" t="s">
        <v>1559</v>
      </c>
      <c r="F39" s="10" t="s">
        <v>1560</v>
      </c>
      <c r="G39" s="31" t="s">
        <v>45</v>
      </c>
      <c r="H39" s="13">
        <v>46115</v>
      </c>
      <c r="I39" s="17"/>
      <c r="J39" s="30"/>
      <c r="K39" s="17"/>
      <c r="L39" s="14"/>
      <c r="M39" s="14"/>
      <c r="N39" s="14"/>
      <c r="O39" s="14"/>
      <c r="P39" s="14"/>
      <c r="Q39" s="14"/>
      <c r="R39" s="14"/>
      <c r="S39" s="14"/>
      <c r="T39" s="14"/>
      <c r="U39" s="14"/>
      <c r="V39" s="14"/>
      <c r="W39" s="14"/>
      <c r="X39" s="14"/>
    </row>
    <row r="40" spans="1:24" ht="85.15" customHeight="1" x14ac:dyDescent="0.25">
      <c r="A40" s="12" t="s">
        <v>2522</v>
      </c>
      <c r="B40" s="10" t="s">
        <v>2132</v>
      </c>
      <c r="C40" s="10" t="s">
        <v>1561</v>
      </c>
      <c r="D40" s="12" t="s">
        <v>1562</v>
      </c>
      <c r="E40" s="10" t="s">
        <v>1563</v>
      </c>
      <c r="F40" s="10" t="s">
        <v>1564</v>
      </c>
      <c r="G40" s="38" t="s">
        <v>174</v>
      </c>
      <c r="H40" s="13">
        <v>46115</v>
      </c>
      <c r="I40" s="31" t="s">
        <v>45</v>
      </c>
      <c r="J40" s="30">
        <v>46118</v>
      </c>
      <c r="K40" s="17"/>
      <c r="L40" s="14"/>
      <c r="M40" s="14"/>
      <c r="N40" s="14"/>
      <c r="O40" s="14"/>
      <c r="P40" s="14"/>
      <c r="Q40" s="14"/>
      <c r="R40" s="14"/>
      <c r="S40" s="14"/>
      <c r="T40" s="14"/>
      <c r="U40" s="14"/>
      <c r="V40" s="14"/>
      <c r="W40" s="14"/>
      <c r="X40" s="14"/>
    </row>
    <row r="41" spans="1:24" ht="85.15" customHeight="1" x14ac:dyDescent="0.25">
      <c r="A41" s="12" t="s">
        <v>2523</v>
      </c>
      <c r="B41" s="10" t="s">
        <v>2133</v>
      </c>
      <c r="C41" s="10" t="s">
        <v>1565</v>
      </c>
      <c r="D41" s="12" t="s">
        <v>1566</v>
      </c>
      <c r="E41" s="12" t="s">
        <v>1566</v>
      </c>
      <c r="F41" s="10" t="s">
        <v>1567</v>
      </c>
      <c r="G41" s="31" t="s">
        <v>45</v>
      </c>
      <c r="H41" s="13">
        <v>46115</v>
      </c>
      <c r="I41" s="17"/>
      <c r="J41" s="30"/>
      <c r="K41" s="17"/>
      <c r="L41" s="14"/>
      <c r="M41" s="14"/>
      <c r="N41" s="14"/>
      <c r="O41" s="14"/>
      <c r="P41" s="14"/>
      <c r="Q41" s="14"/>
      <c r="R41" s="14"/>
      <c r="S41" s="14"/>
      <c r="T41" s="14"/>
      <c r="U41" s="14"/>
      <c r="V41" s="14"/>
      <c r="W41" s="14"/>
      <c r="X41" s="14"/>
    </row>
    <row r="42" spans="1:24" ht="85.15" customHeight="1" x14ac:dyDescent="0.25">
      <c r="A42" s="12" t="s">
        <v>2524</v>
      </c>
      <c r="B42" s="10" t="s">
        <v>2134</v>
      </c>
      <c r="C42" s="10" t="s">
        <v>1568</v>
      </c>
      <c r="D42" s="12" t="s">
        <v>1569</v>
      </c>
      <c r="E42" s="10" t="s">
        <v>1570</v>
      </c>
      <c r="F42" s="10" t="s">
        <v>1571</v>
      </c>
      <c r="G42" s="38" t="s">
        <v>174</v>
      </c>
      <c r="H42" s="13">
        <v>46115</v>
      </c>
      <c r="I42" s="31" t="s">
        <v>45</v>
      </c>
      <c r="J42" s="30">
        <v>46118</v>
      </c>
      <c r="K42" s="17"/>
      <c r="L42" s="14"/>
      <c r="M42" s="14"/>
      <c r="N42" s="14"/>
      <c r="O42" s="14"/>
      <c r="P42" s="14"/>
      <c r="Q42" s="14"/>
      <c r="R42" s="14"/>
      <c r="S42" s="14"/>
      <c r="T42" s="14"/>
      <c r="U42" s="14"/>
      <c r="V42" s="14"/>
      <c r="W42" s="14"/>
      <c r="X42" s="14"/>
    </row>
    <row r="43" spans="1:24" ht="85.15" customHeight="1" x14ac:dyDescent="0.25">
      <c r="A43" s="12" t="s">
        <v>2525</v>
      </c>
      <c r="B43" s="10" t="s">
        <v>2135</v>
      </c>
      <c r="C43" s="10" t="s">
        <v>1572</v>
      </c>
      <c r="D43" s="12" t="s">
        <v>1573</v>
      </c>
      <c r="E43" s="10" t="s">
        <v>1574</v>
      </c>
      <c r="F43" s="10" t="s">
        <v>1575</v>
      </c>
      <c r="G43" s="31" t="s">
        <v>45</v>
      </c>
      <c r="H43" s="13">
        <v>46115</v>
      </c>
      <c r="I43" s="17"/>
      <c r="J43" s="30"/>
      <c r="K43" s="17"/>
      <c r="L43" s="14"/>
      <c r="M43" s="14"/>
      <c r="N43" s="14"/>
      <c r="O43" s="14"/>
      <c r="P43" s="14"/>
      <c r="Q43" s="14"/>
      <c r="R43" s="14"/>
      <c r="S43" s="14"/>
      <c r="T43" s="14"/>
      <c r="U43" s="14"/>
      <c r="V43" s="14"/>
      <c r="W43" s="14"/>
      <c r="X43" s="14"/>
    </row>
    <row r="44" spans="1:24" ht="85.15" customHeight="1" x14ac:dyDescent="0.25">
      <c r="A44" s="12" t="s">
        <v>2526</v>
      </c>
      <c r="B44" s="10" t="s">
        <v>2136</v>
      </c>
      <c r="C44" s="10" t="s">
        <v>1576</v>
      </c>
      <c r="D44" s="12" t="s">
        <v>1577</v>
      </c>
      <c r="E44" s="10" t="s">
        <v>1578</v>
      </c>
      <c r="F44" s="10" t="s">
        <v>1579</v>
      </c>
      <c r="G44" s="31" t="s">
        <v>45</v>
      </c>
      <c r="H44" s="13">
        <v>46115</v>
      </c>
      <c r="I44" s="17"/>
      <c r="J44" s="30"/>
      <c r="K44" s="17"/>
      <c r="L44" s="14"/>
      <c r="M44" s="14"/>
      <c r="N44" s="14"/>
      <c r="O44" s="14"/>
      <c r="P44" s="14"/>
      <c r="Q44" s="14"/>
      <c r="R44" s="14"/>
      <c r="S44" s="14"/>
      <c r="T44" s="14"/>
      <c r="U44" s="14"/>
      <c r="V44" s="14"/>
      <c r="W44" s="14"/>
      <c r="X44" s="14"/>
    </row>
    <row r="45" spans="1:24" ht="85.15" customHeight="1" x14ac:dyDescent="0.25">
      <c r="A45" s="12" t="s">
        <v>2527</v>
      </c>
      <c r="B45" s="10" t="s">
        <v>2137</v>
      </c>
      <c r="C45" s="10" t="s">
        <v>1581</v>
      </c>
      <c r="D45" s="12" t="s">
        <v>126</v>
      </c>
      <c r="E45" s="10" t="s">
        <v>1582</v>
      </c>
      <c r="F45" s="10" t="s">
        <v>1583</v>
      </c>
      <c r="G45" s="38" t="s">
        <v>174</v>
      </c>
      <c r="H45" s="13">
        <v>46115</v>
      </c>
      <c r="I45" s="31" t="s">
        <v>45</v>
      </c>
      <c r="J45" s="30">
        <v>46118</v>
      </c>
      <c r="K45" s="17"/>
      <c r="L45" s="14"/>
      <c r="M45" s="14"/>
      <c r="N45" s="14"/>
      <c r="O45" s="14"/>
      <c r="P45" s="14"/>
      <c r="Q45" s="14"/>
      <c r="R45" s="14"/>
      <c r="S45" s="14"/>
      <c r="T45" s="14"/>
      <c r="U45" s="14"/>
      <c r="V45" s="14"/>
      <c r="W45" s="14"/>
      <c r="X45" s="14"/>
    </row>
    <row r="46" spans="1:24" ht="85.15" customHeight="1" x14ac:dyDescent="0.25">
      <c r="A46" s="12" t="s">
        <v>2528</v>
      </c>
      <c r="B46" s="10" t="s">
        <v>2138</v>
      </c>
      <c r="C46" s="10" t="s">
        <v>1584</v>
      </c>
      <c r="D46" s="12" t="s">
        <v>1585</v>
      </c>
      <c r="E46" s="10" t="s">
        <v>1559</v>
      </c>
      <c r="F46" s="10" t="s">
        <v>1560</v>
      </c>
      <c r="G46" s="31" t="s">
        <v>45</v>
      </c>
      <c r="H46" s="13">
        <v>46115</v>
      </c>
      <c r="I46" s="17"/>
      <c r="J46" s="30"/>
      <c r="K46" s="17"/>
      <c r="L46" s="14"/>
      <c r="M46" s="14"/>
      <c r="N46" s="14"/>
      <c r="O46" s="14"/>
      <c r="P46" s="14"/>
      <c r="Q46" s="14"/>
      <c r="R46" s="14"/>
      <c r="S46" s="14"/>
      <c r="T46" s="14"/>
      <c r="U46" s="14"/>
      <c r="V46" s="14"/>
      <c r="W46" s="14"/>
      <c r="X46" s="14"/>
    </row>
    <row r="47" spans="1:24" ht="85.15" customHeight="1" x14ac:dyDescent="0.25">
      <c r="A47" s="12" t="s">
        <v>2529</v>
      </c>
      <c r="B47" s="10" t="s">
        <v>2139</v>
      </c>
      <c r="C47" s="10" t="s">
        <v>1586</v>
      </c>
      <c r="D47" s="12" t="s">
        <v>1587</v>
      </c>
      <c r="E47" s="10" t="s">
        <v>1588</v>
      </c>
      <c r="F47" s="10" t="s">
        <v>1589</v>
      </c>
      <c r="G47" s="31" t="s">
        <v>45</v>
      </c>
      <c r="H47" s="13">
        <v>46115</v>
      </c>
      <c r="I47" s="17"/>
      <c r="J47" s="30"/>
      <c r="K47" s="17"/>
      <c r="L47" s="14"/>
      <c r="M47" s="14"/>
      <c r="N47" s="14"/>
      <c r="O47" s="14"/>
      <c r="P47" s="14"/>
      <c r="Q47" s="14"/>
      <c r="R47" s="14"/>
      <c r="S47" s="14"/>
      <c r="T47" s="14"/>
      <c r="U47" s="14"/>
      <c r="V47" s="14"/>
      <c r="W47" s="14"/>
      <c r="X47" s="14"/>
    </row>
    <row r="48" spans="1:24" ht="85.15" customHeight="1" x14ac:dyDescent="0.25">
      <c r="A48" s="12" t="s">
        <v>2530</v>
      </c>
      <c r="B48" s="10" t="s">
        <v>2140</v>
      </c>
      <c r="C48" s="10" t="s">
        <v>1590</v>
      </c>
      <c r="D48" s="12" t="s">
        <v>1591</v>
      </c>
      <c r="E48" s="10" t="s">
        <v>1592</v>
      </c>
      <c r="F48" s="10" t="s">
        <v>1567</v>
      </c>
      <c r="G48" s="31" t="s">
        <v>45</v>
      </c>
      <c r="H48" s="13">
        <v>46115</v>
      </c>
      <c r="I48" s="17"/>
      <c r="J48" s="30"/>
      <c r="K48" s="17"/>
      <c r="L48" s="14"/>
      <c r="M48" s="14"/>
      <c r="N48" s="14"/>
      <c r="O48" s="14"/>
      <c r="P48" s="14"/>
      <c r="Q48" s="14"/>
      <c r="R48" s="14"/>
      <c r="S48" s="14"/>
      <c r="T48" s="14"/>
      <c r="U48" s="14"/>
      <c r="V48" s="14"/>
      <c r="W48" s="14"/>
      <c r="X48" s="14"/>
    </row>
    <row r="49" spans="1:24" ht="85.15" customHeight="1" x14ac:dyDescent="0.25">
      <c r="A49" s="12" t="s">
        <v>2531</v>
      </c>
      <c r="B49" s="10" t="s">
        <v>2141</v>
      </c>
      <c r="C49" s="10" t="s">
        <v>1593</v>
      </c>
      <c r="D49" s="12" t="s">
        <v>1594</v>
      </c>
      <c r="E49" s="10" t="s">
        <v>1595</v>
      </c>
      <c r="F49" s="10" t="s">
        <v>1596</v>
      </c>
      <c r="G49" s="31" t="s">
        <v>45</v>
      </c>
      <c r="H49" s="13">
        <v>46115</v>
      </c>
      <c r="I49" s="17"/>
      <c r="J49" s="30"/>
      <c r="K49" s="17"/>
      <c r="L49" s="14"/>
      <c r="M49" s="14"/>
      <c r="N49" s="14"/>
      <c r="O49" s="14"/>
      <c r="P49" s="14"/>
      <c r="Q49" s="14"/>
      <c r="R49" s="14"/>
      <c r="S49" s="14"/>
      <c r="T49" s="14"/>
      <c r="U49" s="14"/>
      <c r="V49" s="14"/>
      <c r="W49" s="14"/>
      <c r="X49" s="14"/>
    </row>
    <row r="50" spans="1:24" ht="85.15" customHeight="1" x14ac:dyDescent="0.25">
      <c r="A50" s="12" t="s">
        <v>2532</v>
      </c>
      <c r="B50" s="10" t="s">
        <v>2142</v>
      </c>
      <c r="C50" s="10" t="s">
        <v>1597</v>
      </c>
      <c r="D50" s="12" t="s">
        <v>1598</v>
      </c>
      <c r="E50" s="10" t="s">
        <v>1599</v>
      </c>
      <c r="F50" s="10" t="s">
        <v>1600</v>
      </c>
      <c r="G50" s="38" t="s">
        <v>174</v>
      </c>
      <c r="H50" s="13">
        <v>46115</v>
      </c>
      <c r="I50" s="31" t="s">
        <v>45</v>
      </c>
      <c r="J50" s="30">
        <v>46118</v>
      </c>
      <c r="K50" s="17"/>
      <c r="L50" s="14"/>
      <c r="M50" s="14"/>
      <c r="N50" s="14"/>
      <c r="O50" s="14"/>
      <c r="P50" s="14"/>
      <c r="Q50" s="14"/>
      <c r="R50" s="14"/>
      <c r="S50" s="14"/>
      <c r="T50" s="14"/>
      <c r="U50" s="14"/>
      <c r="V50" s="14"/>
      <c r="W50" s="14"/>
      <c r="X50" s="14"/>
    </row>
    <row r="51" spans="1:24" ht="85.15" customHeight="1" x14ac:dyDescent="0.25">
      <c r="A51" s="12" t="s">
        <v>2533</v>
      </c>
      <c r="B51" s="10" t="s">
        <v>2143</v>
      </c>
      <c r="C51" s="10" t="s">
        <v>1601</v>
      </c>
      <c r="D51" s="12" t="s">
        <v>1602</v>
      </c>
      <c r="E51" s="10" t="s">
        <v>1603</v>
      </c>
      <c r="F51" s="10" t="s">
        <v>1604</v>
      </c>
      <c r="G51" s="31" t="s">
        <v>45</v>
      </c>
      <c r="H51" s="13">
        <v>46115</v>
      </c>
      <c r="I51" s="17"/>
      <c r="J51" s="30"/>
      <c r="K51" s="17"/>
      <c r="L51" s="14"/>
      <c r="M51" s="14"/>
      <c r="N51" s="14"/>
      <c r="O51" s="14"/>
      <c r="P51" s="14"/>
      <c r="Q51" s="14"/>
      <c r="R51" s="14"/>
      <c r="S51" s="14"/>
      <c r="T51" s="14"/>
      <c r="U51" s="14"/>
      <c r="V51" s="14"/>
      <c r="W51" s="14"/>
      <c r="X51" s="14"/>
    </row>
    <row r="52" spans="1:24" ht="85.15" customHeight="1" x14ac:dyDescent="0.25">
      <c r="A52" s="12" t="s">
        <v>2534</v>
      </c>
      <c r="B52" s="10" t="s">
        <v>2144</v>
      </c>
      <c r="C52" s="10" t="s">
        <v>1576</v>
      </c>
      <c r="D52" s="12" t="s">
        <v>1605</v>
      </c>
      <c r="E52" s="10" t="s">
        <v>1578</v>
      </c>
      <c r="F52" s="10" t="s">
        <v>1579</v>
      </c>
      <c r="G52" s="31" t="s">
        <v>45</v>
      </c>
      <c r="H52" s="13">
        <v>46115</v>
      </c>
      <c r="I52" s="17"/>
      <c r="J52" s="30"/>
      <c r="K52" s="17"/>
      <c r="L52" s="14"/>
      <c r="M52" s="14"/>
      <c r="N52" s="14"/>
      <c r="O52" s="14"/>
      <c r="P52" s="14"/>
      <c r="Q52" s="14"/>
      <c r="R52" s="14"/>
      <c r="S52" s="14"/>
      <c r="T52" s="14"/>
      <c r="U52" s="14"/>
      <c r="V52" s="14"/>
      <c r="W52" s="14"/>
      <c r="X52" s="14"/>
    </row>
    <row r="53" spans="1:24" ht="85.15" customHeight="1" x14ac:dyDescent="0.25">
      <c r="A53" s="12" t="s">
        <v>2535</v>
      </c>
      <c r="B53" s="10" t="s">
        <v>2145</v>
      </c>
      <c r="C53" s="10" t="s">
        <v>1606</v>
      </c>
      <c r="D53" s="12" t="s">
        <v>1607</v>
      </c>
      <c r="E53" s="10" t="s">
        <v>1580</v>
      </c>
      <c r="F53" s="10" t="s">
        <v>1608</v>
      </c>
      <c r="G53" s="31" t="s">
        <v>45</v>
      </c>
      <c r="H53" s="13">
        <v>46115</v>
      </c>
      <c r="I53" s="17"/>
      <c r="J53" s="30"/>
      <c r="K53" s="17"/>
      <c r="L53" s="14"/>
      <c r="M53" s="14"/>
      <c r="N53" s="14"/>
      <c r="O53" s="14"/>
      <c r="P53" s="14"/>
      <c r="Q53" s="14"/>
      <c r="R53" s="14"/>
      <c r="S53" s="14"/>
      <c r="T53" s="14"/>
      <c r="U53" s="14"/>
      <c r="V53" s="14"/>
      <c r="W53" s="14"/>
      <c r="X53" s="14"/>
    </row>
    <row r="54" spans="1:24" ht="85.15" customHeight="1" x14ac:dyDescent="0.25">
      <c r="A54" s="12" t="s">
        <v>2536</v>
      </c>
      <c r="B54" s="10" t="s">
        <v>2146</v>
      </c>
      <c r="C54" s="10" t="s">
        <v>1609</v>
      </c>
      <c r="D54" s="12" t="s">
        <v>1610</v>
      </c>
      <c r="E54" s="10" t="s">
        <v>1611</v>
      </c>
      <c r="F54" s="10" t="s">
        <v>1612</v>
      </c>
      <c r="G54" s="38" t="s">
        <v>174</v>
      </c>
      <c r="H54" s="13">
        <v>46115</v>
      </c>
      <c r="I54" s="31" t="s">
        <v>45</v>
      </c>
      <c r="J54" s="30">
        <v>46118</v>
      </c>
      <c r="K54" s="17"/>
      <c r="L54" s="14"/>
      <c r="M54" s="14"/>
      <c r="N54" s="14"/>
      <c r="O54" s="14"/>
      <c r="P54" s="14"/>
      <c r="Q54" s="14"/>
      <c r="R54" s="14"/>
      <c r="S54" s="14"/>
      <c r="T54" s="14"/>
      <c r="U54" s="14"/>
      <c r="V54" s="14"/>
      <c r="W54" s="14"/>
      <c r="X54" s="14"/>
    </row>
    <row r="55" spans="1:24" ht="85.15" customHeight="1" x14ac:dyDescent="0.25">
      <c r="A55" s="12" t="s">
        <v>2537</v>
      </c>
      <c r="B55" s="10" t="s">
        <v>2147</v>
      </c>
      <c r="C55" s="10" t="s">
        <v>1613</v>
      </c>
      <c r="D55" s="12" t="s">
        <v>1614</v>
      </c>
      <c r="E55" s="10" t="s">
        <v>1615</v>
      </c>
      <c r="F55" s="10" t="s">
        <v>1616</v>
      </c>
      <c r="G55" s="31" t="s">
        <v>45</v>
      </c>
      <c r="H55" s="13">
        <v>46115</v>
      </c>
      <c r="I55" s="17"/>
      <c r="J55" s="30"/>
      <c r="K55" s="17"/>
      <c r="L55" s="14"/>
      <c r="M55" s="14"/>
      <c r="N55" s="14"/>
      <c r="O55" s="14"/>
      <c r="P55" s="14"/>
      <c r="Q55" s="14"/>
      <c r="R55" s="14"/>
      <c r="S55" s="14"/>
      <c r="T55" s="14"/>
      <c r="U55" s="14"/>
      <c r="V55" s="14"/>
      <c r="W55" s="14"/>
      <c r="X55" s="14"/>
    </row>
    <row r="56" spans="1:24" ht="85.15" customHeight="1" x14ac:dyDescent="0.25">
      <c r="A56" s="12" t="s">
        <v>2538</v>
      </c>
      <c r="B56" s="10" t="s">
        <v>2148</v>
      </c>
      <c r="C56" s="10" t="s">
        <v>1617</v>
      </c>
      <c r="D56" s="12" t="s">
        <v>1618</v>
      </c>
      <c r="E56" s="10" t="s">
        <v>1619</v>
      </c>
      <c r="F56" s="10" t="s">
        <v>1616</v>
      </c>
      <c r="G56" s="31" t="s">
        <v>45</v>
      </c>
      <c r="H56" s="13">
        <v>46115</v>
      </c>
      <c r="I56" s="17"/>
      <c r="J56" s="30"/>
      <c r="K56" s="17"/>
      <c r="L56" s="14"/>
      <c r="M56" s="14"/>
      <c r="N56" s="14"/>
      <c r="O56" s="14"/>
      <c r="P56" s="14"/>
      <c r="Q56" s="14"/>
      <c r="R56" s="14"/>
      <c r="S56" s="14"/>
      <c r="T56" s="14"/>
      <c r="U56" s="14"/>
      <c r="V56" s="14"/>
      <c r="W56" s="14"/>
      <c r="X56" s="14"/>
    </row>
    <row r="57" spans="1:24" ht="85.15" customHeight="1" x14ac:dyDescent="0.25">
      <c r="A57" s="12" t="s">
        <v>2539</v>
      </c>
      <c r="B57" s="10" t="s">
        <v>2149</v>
      </c>
      <c r="C57" s="10" t="s">
        <v>1620</v>
      </c>
      <c r="D57" s="12" t="s">
        <v>1621</v>
      </c>
      <c r="E57" s="10" t="s">
        <v>1622</v>
      </c>
      <c r="F57" s="10" t="s">
        <v>1623</v>
      </c>
      <c r="G57" s="38" t="s">
        <v>174</v>
      </c>
      <c r="H57" s="13">
        <v>46115</v>
      </c>
      <c r="I57" s="31" t="s">
        <v>45</v>
      </c>
      <c r="J57" s="30">
        <v>46118</v>
      </c>
      <c r="K57" s="17"/>
      <c r="L57" s="14"/>
      <c r="M57" s="14"/>
      <c r="N57" s="14"/>
      <c r="O57" s="14"/>
      <c r="P57" s="14"/>
      <c r="Q57" s="14"/>
      <c r="R57" s="14"/>
      <c r="S57" s="14"/>
      <c r="T57" s="14"/>
      <c r="U57" s="14"/>
      <c r="V57" s="14"/>
      <c r="W57" s="14"/>
      <c r="X57" s="14"/>
    </row>
    <row r="58" spans="1:24" ht="85.15" customHeight="1" x14ac:dyDescent="0.25">
      <c r="A58" s="12" t="s">
        <v>2540</v>
      </c>
      <c r="B58" s="10" t="s">
        <v>2150</v>
      </c>
      <c r="C58" s="10" t="s">
        <v>1625</v>
      </c>
      <c r="D58" s="12" t="s">
        <v>126</v>
      </c>
      <c r="E58" s="10" t="s">
        <v>1626</v>
      </c>
      <c r="F58" s="10" t="s">
        <v>1627</v>
      </c>
      <c r="G58" s="38" t="s">
        <v>174</v>
      </c>
      <c r="H58" s="13">
        <v>46115</v>
      </c>
      <c r="I58" s="31" t="s">
        <v>45</v>
      </c>
      <c r="J58" s="30">
        <v>46118</v>
      </c>
      <c r="K58" s="17"/>
      <c r="L58" s="14"/>
      <c r="M58" s="14"/>
      <c r="N58" s="14"/>
      <c r="O58" s="14"/>
      <c r="P58" s="14"/>
      <c r="Q58" s="14"/>
      <c r="R58" s="14"/>
      <c r="S58" s="14"/>
      <c r="T58" s="14"/>
      <c r="U58" s="14"/>
      <c r="V58" s="14"/>
      <c r="W58" s="14"/>
      <c r="X58" s="14"/>
    </row>
    <row r="59" spans="1:24" ht="85.15" customHeight="1" x14ac:dyDescent="0.25">
      <c r="A59" s="12" t="s">
        <v>2541</v>
      </c>
      <c r="B59" s="10" t="s">
        <v>2151</v>
      </c>
      <c r="C59" s="10" t="s">
        <v>1628</v>
      </c>
      <c r="D59" s="12" t="s">
        <v>730</v>
      </c>
      <c r="E59" s="10" t="s">
        <v>1629</v>
      </c>
      <c r="F59" s="10" t="s">
        <v>1630</v>
      </c>
      <c r="G59" s="38" t="s">
        <v>174</v>
      </c>
      <c r="H59" s="13">
        <v>46115</v>
      </c>
      <c r="I59" s="31" t="s">
        <v>45</v>
      </c>
      <c r="J59" s="30">
        <v>46118</v>
      </c>
      <c r="K59" s="17"/>
      <c r="L59" s="14"/>
      <c r="M59" s="14"/>
      <c r="N59" s="14"/>
      <c r="O59" s="14"/>
      <c r="P59" s="14"/>
      <c r="Q59" s="14"/>
      <c r="R59" s="14"/>
      <c r="S59" s="14"/>
      <c r="T59" s="14"/>
      <c r="U59" s="14"/>
      <c r="V59" s="14"/>
      <c r="W59" s="14"/>
      <c r="X59" s="14"/>
    </row>
    <row r="60" spans="1:24" ht="85.15" customHeight="1" x14ac:dyDescent="0.25">
      <c r="A60" s="12" t="s">
        <v>2542</v>
      </c>
      <c r="B60" s="10" t="s">
        <v>2152</v>
      </c>
      <c r="C60" s="10" t="s">
        <v>1631</v>
      </c>
      <c r="D60" s="12" t="s">
        <v>1632</v>
      </c>
      <c r="E60" s="10" t="s">
        <v>1580</v>
      </c>
      <c r="F60" s="10" t="s">
        <v>1633</v>
      </c>
      <c r="G60" s="38" t="s">
        <v>174</v>
      </c>
      <c r="H60" s="13">
        <v>46115</v>
      </c>
      <c r="I60" s="31" t="s">
        <v>45</v>
      </c>
      <c r="J60" s="30">
        <v>46118</v>
      </c>
      <c r="K60" s="17"/>
      <c r="L60" s="14"/>
      <c r="M60" s="14"/>
      <c r="N60" s="14"/>
      <c r="O60" s="14"/>
      <c r="P60" s="14"/>
      <c r="Q60" s="14"/>
      <c r="R60" s="14"/>
      <c r="S60" s="14"/>
      <c r="T60" s="14"/>
      <c r="U60" s="14"/>
      <c r="V60" s="14"/>
      <c r="W60" s="14"/>
      <c r="X60" s="14"/>
    </row>
    <row r="61" spans="1:24" ht="85.15" customHeight="1" x14ac:dyDescent="0.25">
      <c r="A61" s="12" t="s">
        <v>2543</v>
      </c>
      <c r="B61" s="10" t="s">
        <v>2153</v>
      </c>
      <c r="C61" s="10" t="s">
        <v>1634</v>
      </c>
      <c r="D61" s="12" t="s">
        <v>1635</v>
      </c>
      <c r="E61" s="10" t="s">
        <v>1636</v>
      </c>
      <c r="F61" s="10" t="s">
        <v>1637</v>
      </c>
      <c r="G61" s="38" t="s">
        <v>174</v>
      </c>
      <c r="H61" s="13">
        <v>46115</v>
      </c>
      <c r="I61" s="31" t="s">
        <v>45</v>
      </c>
      <c r="J61" s="30">
        <v>46118</v>
      </c>
      <c r="K61" s="17"/>
      <c r="L61" s="14"/>
      <c r="M61" s="14"/>
      <c r="N61" s="14"/>
      <c r="O61" s="14"/>
      <c r="P61" s="14"/>
      <c r="Q61" s="14"/>
      <c r="R61" s="14"/>
      <c r="S61" s="14"/>
      <c r="T61" s="14"/>
      <c r="U61" s="14"/>
      <c r="V61" s="14"/>
      <c r="W61" s="14"/>
      <c r="X61" s="14"/>
    </row>
    <row r="62" spans="1:24" ht="85.15" customHeight="1" x14ac:dyDescent="0.25">
      <c r="A62" s="12" t="s">
        <v>2544</v>
      </c>
      <c r="B62" s="10" t="s">
        <v>2154</v>
      </c>
      <c r="C62" s="10" t="s">
        <v>1638</v>
      </c>
      <c r="D62" s="12" t="s">
        <v>1639</v>
      </c>
      <c r="E62" s="10" t="s">
        <v>1640</v>
      </c>
      <c r="F62" s="10" t="s">
        <v>1641</v>
      </c>
      <c r="G62" s="38" t="s">
        <v>174</v>
      </c>
      <c r="H62" s="13">
        <v>46115</v>
      </c>
      <c r="I62" s="31" t="s">
        <v>45</v>
      </c>
      <c r="J62" s="30">
        <v>46118</v>
      </c>
      <c r="K62" s="17"/>
      <c r="L62" s="14"/>
      <c r="M62" s="14"/>
      <c r="N62" s="14"/>
      <c r="O62" s="14"/>
      <c r="P62" s="14"/>
      <c r="Q62" s="14"/>
      <c r="R62" s="14"/>
      <c r="S62" s="14"/>
      <c r="T62" s="14"/>
      <c r="U62" s="14"/>
      <c r="V62" s="14"/>
      <c r="W62" s="14"/>
      <c r="X62" s="14"/>
    </row>
    <row r="63" spans="1:24" ht="85.15" customHeight="1" x14ac:dyDescent="0.25">
      <c r="A63" s="12" t="s">
        <v>2545</v>
      </c>
      <c r="B63" s="10" t="s">
        <v>2155</v>
      </c>
      <c r="C63" s="10" t="s">
        <v>1642</v>
      </c>
      <c r="D63" s="12" t="s">
        <v>1643</v>
      </c>
      <c r="E63" s="10" t="s">
        <v>1644</v>
      </c>
      <c r="F63" s="10" t="s">
        <v>1645</v>
      </c>
      <c r="G63" s="31" t="s">
        <v>45</v>
      </c>
      <c r="H63" s="13">
        <v>46115</v>
      </c>
      <c r="I63" s="17"/>
      <c r="J63" s="30"/>
      <c r="K63" s="17"/>
      <c r="L63" s="14"/>
      <c r="M63" s="14"/>
      <c r="N63" s="14"/>
      <c r="O63" s="14"/>
      <c r="P63" s="14"/>
      <c r="Q63" s="14"/>
      <c r="R63" s="14"/>
      <c r="S63" s="14"/>
      <c r="T63" s="14"/>
      <c r="U63" s="14"/>
      <c r="V63" s="14"/>
      <c r="W63" s="14"/>
      <c r="X63" s="14"/>
    </row>
    <row r="64" spans="1:24" ht="85.15" customHeight="1" x14ac:dyDescent="0.25">
      <c r="A64" s="12" t="s">
        <v>2546</v>
      </c>
      <c r="B64" s="10" t="s">
        <v>2156</v>
      </c>
      <c r="C64" s="10" t="s">
        <v>1646</v>
      </c>
      <c r="D64" s="12" t="s">
        <v>1647</v>
      </c>
      <c r="E64" s="10" t="s">
        <v>1648</v>
      </c>
      <c r="F64" s="10" t="s">
        <v>1649</v>
      </c>
      <c r="G64" s="38" t="s">
        <v>174</v>
      </c>
      <c r="H64" s="13">
        <v>46115</v>
      </c>
      <c r="I64" s="31" t="s">
        <v>45</v>
      </c>
      <c r="J64" s="30">
        <v>46118</v>
      </c>
      <c r="K64" s="17"/>
      <c r="L64" s="14"/>
      <c r="M64" s="14"/>
      <c r="N64" s="14"/>
      <c r="O64" s="14"/>
      <c r="P64" s="14"/>
      <c r="Q64" s="14"/>
      <c r="R64" s="14"/>
      <c r="S64" s="14"/>
      <c r="T64" s="14"/>
      <c r="U64" s="14"/>
      <c r="V64" s="14"/>
      <c r="W64" s="14"/>
      <c r="X64" s="14"/>
    </row>
    <row r="65" spans="1:24" ht="85.15" customHeight="1" x14ac:dyDescent="0.25">
      <c r="A65" s="12" t="s">
        <v>2547</v>
      </c>
      <c r="B65" s="10" t="s">
        <v>2157</v>
      </c>
      <c r="C65" s="10" t="s">
        <v>1576</v>
      </c>
      <c r="D65" s="12" t="s">
        <v>1605</v>
      </c>
      <c r="E65" s="10" t="s">
        <v>1624</v>
      </c>
      <c r="F65" s="10" t="s">
        <v>1650</v>
      </c>
      <c r="G65" s="31" t="s">
        <v>45</v>
      </c>
      <c r="H65" s="13">
        <v>46115</v>
      </c>
      <c r="I65" s="17"/>
      <c r="J65" s="30"/>
      <c r="K65" s="17"/>
      <c r="L65" s="14"/>
      <c r="M65" s="14"/>
      <c r="N65" s="14"/>
      <c r="O65" s="14"/>
      <c r="P65" s="14"/>
      <c r="Q65" s="14"/>
      <c r="R65" s="14"/>
      <c r="S65" s="14"/>
      <c r="T65" s="14"/>
      <c r="U65" s="14"/>
      <c r="V65" s="14"/>
      <c r="W65" s="14"/>
      <c r="X65" s="14"/>
    </row>
    <row r="66" spans="1:24" ht="85.15" customHeight="1" x14ac:dyDescent="0.25">
      <c r="A66" s="12" t="s">
        <v>2548</v>
      </c>
      <c r="B66" s="10" t="s">
        <v>2158</v>
      </c>
      <c r="C66" s="10" t="s">
        <v>1651</v>
      </c>
      <c r="D66" s="12" t="s">
        <v>126</v>
      </c>
      <c r="E66" s="10" t="s">
        <v>1652</v>
      </c>
      <c r="F66" s="10" t="s">
        <v>1653</v>
      </c>
      <c r="G66" s="31" t="s">
        <v>45</v>
      </c>
      <c r="H66" s="13">
        <v>46115</v>
      </c>
      <c r="I66" s="17"/>
      <c r="J66" s="30"/>
      <c r="K66" s="17"/>
      <c r="L66" s="14"/>
      <c r="M66" s="14"/>
      <c r="N66" s="14"/>
      <c r="O66" s="14"/>
      <c r="P66" s="14"/>
      <c r="Q66" s="14"/>
      <c r="R66" s="14"/>
      <c r="S66" s="14"/>
      <c r="T66" s="14"/>
      <c r="U66" s="14"/>
      <c r="V66" s="14"/>
      <c r="W66" s="14"/>
      <c r="X66" s="14"/>
    </row>
    <row r="67" spans="1:24" ht="85.15" customHeight="1" x14ac:dyDescent="0.25">
      <c r="A67" s="12" t="s">
        <v>2549</v>
      </c>
      <c r="B67" s="10" t="s">
        <v>1654</v>
      </c>
      <c r="C67" s="10" t="s">
        <v>1655</v>
      </c>
      <c r="D67" s="12" t="s">
        <v>481</v>
      </c>
      <c r="E67" s="10" t="s">
        <v>1656</v>
      </c>
      <c r="F67" s="10" t="s">
        <v>1657</v>
      </c>
      <c r="G67" s="31" t="s">
        <v>45</v>
      </c>
      <c r="H67" s="13">
        <v>46115</v>
      </c>
      <c r="I67" s="17"/>
      <c r="J67" s="30"/>
      <c r="K67" s="17"/>
      <c r="L67" s="14"/>
      <c r="M67" s="14"/>
      <c r="N67" s="14"/>
      <c r="O67" s="14"/>
      <c r="P67" s="14"/>
      <c r="Q67" s="14"/>
      <c r="R67" s="14"/>
      <c r="S67" s="14"/>
      <c r="T67" s="14"/>
      <c r="U67" s="14"/>
      <c r="V67" s="14"/>
      <c r="W67" s="14"/>
      <c r="X67" s="14"/>
    </row>
    <row r="68" spans="1:24" ht="85.15" customHeight="1" x14ac:dyDescent="0.25">
      <c r="A68" s="12" t="s">
        <v>2550</v>
      </c>
      <c r="B68" s="10" t="s">
        <v>2159</v>
      </c>
      <c r="C68" s="10" t="s">
        <v>1658</v>
      </c>
      <c r="D68" s="12" t="s">
        <v>126</v>
      </c>
      <c r="E68" s="10" t="s">
        <v>1659</v>
      </c>
      <c r="F68" s="10" t="s">
        <v>1660</v>
      </c>
      <c r="G68" s="38" t="s">
        <v>174</v>
      </c>
      <c r="H68" s="13">
        <v>46115</v>
      </c>
      <c r="I68" s="31" t="s">
        <v>45</v>
      </c>
      <c r="J68" s="30">
        <v>46118</v>
      </c>
      <c r="K68" s="17"/>
      <c r="L68" s="14"/>
      <c r="M68" s="14"/>
      <c r="N68" s="14"/>
      <c r="O68" s="14"/>
      <c r="P68" s="14"/>
      <c r="Q68" s="14"/>
      <c r="R68" s="14"/>
      <c r="S68" s="14"/>
      <c r="T68" s="14"/>
      <c r="U68" s="14"/>
      <c r="V68" s="14"/>
      <c r="W68" s="14"/>
      <c r="X68" s="14"/>
    </row>
    <row r="69" spans="1:24" ht="85.15" customHeight="1" x14ac:dyDescent="0.25">
      <c r="A69" s="12" t="s">
        <v>2551</v>
      </c>
      <c r="B69" s="10" t="s">
        <v>2160</v>
      </c>
      <c r="C69" s="10" t="s">
        <v>1661</v>
      </c>
      <c r="D69" s="12" t="s">
        <v>126</v>
      </c>
      <c r="E69" s="10" t="s">
        <v>1662</v>
      </c>
      <c r="F69" s="10" t="s">
        <v>1663</v>
      </c>
      <c r="G69" s="31" t="s">
        <v>45</v>
      </c>
      <c r="H69" s="13">
        <v>46115</v>
      </c>
      <c r="I69" s="17"/>
      <c r="J69" s="30"/>
      <c r="K69" s="17"/>
      <c r="L69" s="14"/>
      <c r="M69" s="14"/>
      <c r="N69" s="14"/>
      <c r="O69" s="14"/>
      <c r="P69" s="14"/>
      <c r="Q69" s="14"/>
      <c r="R69" s="14"/>
      <c r="S69" s="14"/>
      <c r="T69" s="14"/>
      <c r="U69" s="14"/>
      <c r="V69" s="14"/>
      <c r="W69" s="14"/>
      <c r="X69" s="14"/>
    </row>
    <row r="70" spans="1:24" ht="85.15" customHeight="1" x14ac:dyDescent="0.25">
      <c r="A70" s="12" t="s">
        <v>2552</v>
      </c>
      <c r="B70" s="10" t="s">
        <v>2161</v>
      </c>
      <c r="C70" s="10" t="s">
        <v>1664</v>
      </c>
      <c r="D70" s="12" t="s">
        <v>126</v>
      </c>
      <c r="E70" s="10" t="s">
        <v>1665</v>
      </c>
      <c r="F70" s="10" t="s">
        <v>1666</v>
      </c>
      <c r="G70" s="31" t="s">
        <v>45</v>
      </c>
      <c r="H70" s="13">
        <v>46115</v>
      </c>
      <c r="I70" s="17"/>
      <c r="J70" s="30"/>
      <c r="K70" s="17"/>
      <c r="L70" s="14"/>
      <c r="M70" s="14"/>
      <c r="N70" s="14"/>
      <c r="O70" s="14"/>
      <c r="P70" s="14"/>
      <c r="Q70" s="14"/>
      <c r="R70" s="14"/>
      <c r="S70" s="14"/>
      <c r="T70" s="14"/>
      <c r="U70" s="14"/>
      <c r="V70" s="14"/>
      <c r="W70" s="14"/>
      <c r="X70" s="14"/>
    </row>
    <row r="71" spans="1:24" ht="85.15" customHeight="1" x14ac:dyDescent="0.25">
      <c r="A71" s="12" t="s">
        <v>2553</v>
      </c>
      <c r="B71" s="10" t="s">
        <v>2162</v>
      </c>
      <c r="C71" s="10" t="s">
        <v>1667</v>
      </c>
      <c r="D71" s="12" t="s">
        <v>126</v>
      </c>
      <c r="E71" s="10" t="s">
        <v>1668</v>
      </c>
      <c r="F71" s="10" t="s">
        <v>1669</v>
      </c>
      <c r="G71" s="31" t="s">
        <v>45</v>
      </c>
      <c r="H71" s="13">
        <v>46115</v>
      </c>
      <c r="I71" s="17"/>
      <c r="J71" s="30"/>
      <c r="K71" s="17"/>
      <c r="L71" s="14"/>
      <c r="M71" s="14"/>
      <c r="N71" s="14"/>
      <c r="O71" s="14"/>
      <c r="P71" s="14"/>
      <c r="Q71" s="14"/>
      <c r="R71" s="14"/>
      <c r="S71" s="14"/>
      <c r="T71" s="14"/>
      <c r="U71" s="14"/>
      <c r="V71" s="14"/>
      <c r="W71" s="14"/>
      <c r="X71" s="14"/>
    </row>
    <row r="72" spans="1:24" ht="85.15" customHeight="1" x14ac:dyDescent="0.25">
      <c r="A72" s="12" t="s">
        <v>2554</v>
      </c>
      <c r="B72" s="10" t="s">
        <v>2163</v>
      </c>
      <c r="C72" s="10" t="s">
        <v>1670</v>
      </c>
      <c r="D72" s="12" t="s">
        <v>126</v>
      </c>
      <c r="E72" s="10" t="s">
        <v>1671</v>
      </c>
      <c r="F72" s="10" t="s">
        <v>1672</v>
      </c>
      <c r="G72" s="31" t="s">
        <v>45</v>
      </c>
      <c r="H72" s="13">
        <v>46115</v>
      </c>
      <c r="I72" s="17"/>
      <c r="J72" s="30"/>
      <c r="K72" s="17"/>
      <c r="L72" s="14"/>
      <c r="M72" s="14"/>
      <c r="N72" s="14"/>
      <c r="O72" s="14"/>
      <c r="P72" s="14"/>
      <c r="Q72" s="14"/>
      <c r="R72" s="14"/>
      <c r="S72" s="14"/>
      <c r="T72" s="14"/>
      <c r="U72" s="14"/>
      <c r="V72" s="14"/>
      <c r="W72" s="14"/>
      <c r="X72" s="14"/>
    </row>
    <row r="73" spans="1:24" ht="85.15" customHeight="1" x14ac:dyDescent="0.25">
      <c r="A73" s="12" t="s">
        <v>2555</v>
      </c>
      <c r="B73" s="10" t="s">
        <v>2164</v>
      </c>
      <c r="C73" s="10" t="s">
        <v>1673</v>
      </c>
      <c r="D73" s="12" t="s">
        <v>126</v>
      </c>
      <c r="E73" s="10" t="s">
        <v>1674</v>
      </c>
      <c r="F73" s="10" t="s">
        <v>1675</v>
      </c>
      <c r="G73" s="31" t="s">
        <v>45</v>
      </c>
      <c r="H73" s="13">
        <v>46115</v>
      </c>
      <c r="I73" s="17"/>
      <c r="J73" s="30"/>
      <c r="K73" s="17"/>
      <c r="L73" s="14"/>
      <c r="M73" s="14"/>
      <c r="N73" s="14"/>
      <c r="O73" s="14"/>
      <c r="P73" s="14"/>
      <c r="Q73" s="14"/>
      <c r="R73" s="14"/>
      <c r="S73" s="14"/>
      <c r="T73" s="14"/>
      <c r="U73" s="14"/>
      <c r="V73" s="14"/>
      <c r="W73" s="14"/>
      <c r="X73" s="14"/>
    </row>
    <row r="74" spans="1:24" ht="85.15" customHeight="1" x14ac:dyDescent="0.25">
      <c r="A74" s="12" t="s">
        <v>2556</v>
      </c>
      <c r="B74" s="10" t="s">
        <v>2165</v>
      </c>
      <c r="C74" s="10" t="s">
        <v>1676</v>
      </c>
      <c r="D74" s="12" t="s">
        <v>126</v>
      </c>
      <c r="E74" s="10" t="s">
        <v>1677</v>
      </c>
      <c r="F74" s="10" t="s">
        <v>1678</v>
      </c>
      <c r="G74" s="38" t="s">
        <v>174</v>
      </c>
      <c r="H74" s="13">
        <v>46115</v>
      </c>
      <c r="I74" s="31" t="s">
        <v>45</v>
      </c>
      <c r="J74" s="30">
        <v>46118</v>
      </c>
      <c r="K74" s="17"/>
      <c r="L74" s="14"/>
      <c r="M74" s="14"/>
      <c r="N74" s="14"/>
      <c r="O74" s="14"/>
      <c r="P74" s="14"/>
      <c r="Q74" s="14"/>
      <c r="R74" s="14"/>
      <c r="S74" s="14"/>
      <c r="T74" s="14"/>
      <c r="U74" s="14"/>
      <c r="V74" s="14"/>
      <c r="W74" s="14"/>
      <c r="X74" s="14"/>
    </row>
    <row r="75" spans="1:24" ht="85.15" customHeight="1" x14ac:dyDescent="0.25">
      <c r="A75" s="12" t="s">
        <v>2557</v>
      </c>
      <c r="B75" s="10" t="s">
        <v>1679</v>
      </c>
      <c r="C75" s="10" t="s">
        <v>1680</v>
      </c>
      <c r="D75" s="12" t="s">
        <v>730</v>
      </c>
      <c r="E75" s="10" t="s">
        <v>1681</v>
      </c>
      <c r="F75" s="10" t="s">
        <v>1682</v>
      </c>
      <c r="G75" s="31" t="s">
        <v>45</v>
      </c>
      <c r="H75" s="13">
        <v>46115</v>
      </c>
      <c r="I75" s="17"/>
      <c r="J75" s="30"/>
      <c r="K75" s="17"/>
      <c r="L75" s="14"/>
      <c r="M75" s="14"/>
      <c r="N75" s="14"/>
      <c r="O75" s="14"/>
      <c r="P75" s="14"/>
      <c r="Q75" s="14"/>
      <c r="R75" s="14"/>
      <c r="S75" s="14"/>
      <c r="T75" s="14"/>
      <c r="U75" s="14"/>
      <c r="V75" s="14"/>
      <c r="W75" s="14"/>
      <c r="X75" s="14"/>
    </row>
    <row r="76" spans="1:24" ht="85.15" customHeight="1" x14ac:dyDescent="0.25">
      <c r="A76" s="12" t="s">
        <v>2558</v>
      </c>
      <c r="B76" s="10" t="s">
        <v>2166</v>
      </c>
      <c r="C76" s="10" t="s">
        <v>1683</v>
      </c>
      <c r="D76" s="12" t="s">
        <v>126</v>
      </c>
      <c r="E76" s="10" t="s">
        <v>1684</v>
      </c>
      <c r="F76" s="10" t="s">
        <v>1685</v>
      </c>
      <c r="G76" s="31" t="s">
        <v>45</v>
      </c>
      <c r="H76" s="13">
        <v>46115</v>
      </c>
      <c r="I76" s="17"/>
      <c r="J76" s="30"/>
      <c r="K76" s="17"/>
      <c r="L76" s="14"/>
      <c r="M76" s="14"/>
      <c r="N76" s="14"/>
      <c r="O76" s="14"/>
      <c r="P76" s="14"/>
      <c r="Q76" s="14"/>
      <c r="R76" s="14"/>
      <c r="S76" s="14"/>
      <c r="T76" s="14"/>
      <c r="U76" s="14"/>
      <c r="V76" s="14"/>
      <c r="W76" s="14"/>
      <c r="X76" s="14"/>
    </row>
    <row r="77" spans="1:24" ht="85.15" customHeight="1" x14ac:dyDescent="0.25">
      <c r="A77" s="12" t="s">
        <v>2559</v>
      </c>
      <c r="B77" s="10" t="s">
        <v>2167</v>
      </c>
      <c r="C77" s="10" t="s">
        <v>1686</v>
      </c>
      <c r="D77" s="12" t="s">
        <v>126</v>
      </c>
      <c r="E77" s="10" t="s">
        <v>1687</v>
      </c>
      <c r="F77" s="10" t="s">
        <v>1688</v>
      </c>
      <c r="G77" s="38" t="s">
        <v>174</v>
      </c>
      <c r="H77" s="13">
        <v>46115</v>
      </c>
      <c r="I77" s="31" t="s">
        <v>45</v>
      </c>
      <c r="J77" s="30">
        <v>46118</v>
      </c>
      <c r="K77" s="17"/>
      <c r="L77" s="14"/>
      <c r="M77" s="14"/>
      <c r="N77" s="14"/>
      <c r="O77" s="14"/>
      <c r="P77" s="14"/>
      <c r="Q77" s="14"/>
      <c r="R77" s="14"/>
      <c r="S77" s="14"/>
      <c r="T77" s="14"/>
      <c r="U77" s="14"/>
      <c r="V77" s="14"/>
      <c r="W77" s="14"/>
      <c r="X77" s="14"/>
    </row>
    <row r="78" spans="1:24" ht="85.15" customHeight="1" x14ac:dyDescent="0.25">
      <c r="A78" s="12" t="s">
        <v>2560</v>
      </c>
      <c r="B78" s="10" t="s">
        <v>2168</v>
      </c>
      <c r="C78" s="10" t="s">
        <v>1689</v>
      </c>
      <c r="D78" s="12" t="s">
        <v>1690</v>
      </c>
      <c r="E78" s="10" t="s">
        <v>1691</v>
      </c>
      <c r="F78" s="10" t="s">
        <v>1692</v>
      </c>
      <c r="G78" s="31" t="s">
        <v>45</v>
      </c>
      <c r="H78" s="13">
        <v>46115</v>
      </c>
      <c r="I78" s="17"/>
      <c r="J78" s="30"/>
      <c r="K78" s="17"/>
      <c r="L78" s="14"/>
      <c r="M78" s="14"/>
      <c r="N78" s="14"/>
      <c r="O78" s="14"/>
      <c r="P78" s="14"/>
      <c r="Q78" s="14"/>
      <c r="R78" s="14"/>
      <c r="S78" s="14"/>
      <c r="T78" s="14"/>
      <c r="U78" s="14"/>
      <c r="V78" s="14"/>
      <c r="W78" s="14"/>
      <c r="X78" s="14"/>
    </row>
    <row r="79" spans="1:24" ht="85.15" customHeight="1" x14ac:dyDescent="0.25">
      <c r="A79" s="12" t="s">
        <v>2561</v>
      </c>
      <c r="B79" s="10" t="s">
        <v>2169</v>
      </c>
      <c r="C79" s="10" t="s">
        <v>1693</v>
      </c>
      <c r="D79" s="12" t="s">
        <v>730</v>
      </c>
      <c r="E79" s="10" t="s">
        <v>1694</v>
      </c>
      <c r="F79" s="10" t="s">
        <v>1682</v>
      </c>
      <c r="G79" s="31" t="s">
        <v>45</v>
      </c>
      <c r="H79" s="13">
        <v>46115</v>
      </c>
      <c r="I79" s="17"/>
      <c r="J79" s="30"/>
      <c r="K79" s="17"/>
      <c r="L79" s="14"/>
      <c r="M79" s="14"/>
      <c r="N79" s="14"/>
      <c r="O79" s="14"/>
      <c r="P79" s="14"/>
      <c r="Q79" s="14"/>
      <c r="R79" s="14"/>
      <c r="S79" s="14"/>
      <c r="T79" s="14"/>
      <c r="U79" s="14"/>
      <c r="V79" s="14"/>
      <c r="W79" s="14"/>
      <c r="X79" s="14"/>
    </row>
    <row r="80" spans="1:24" ht="85.15" customHeight="1" x14ac:dyDescent="0.25">
      <c r="A80" s="12" t="s">
        <v>2562</v>
      </c>
      <c r="B80" s="10" t="s">
        <v>2170</v>
      </c>
      <c r="C80" s="10" t="s">
        <v>1695</v>
      </c>
      <c r="D80" s="12" t="s">
        <v>126</v>
      </c>
      <c r="E80" s="10" t="s">
        <v>1696</v>
      </c>
      <c r="F80" s="10" t="s">
        <v>1697</v>
      </c>
      <c r="G80" s="31" t="s">
        <v>45</v>
      </c>
      <c r="H80" s="13">
        <v>46115</v>
      </c>
      <c r="I80" s="17"/>
      <c r="J80" s="30"/>
      <c r="K80" s="17"/>
      <c r="L80" s="14"/>
      <c r="M80" s="14"/>
      <c r="N80" s="14"/>
      <c r="O80" s="14"/>
      <c r="P80" s="14"/>
      <c r="Q80" s="14"/>
      <c r="R80" s="14"/>
      <c r="S80" s="14"/>
      <c r="T80" s="14"/>
      <c r="U80" s="14"/>
      <c r="V80" s="14"/>
      <c r="W80" s="14"/>
      <c r="X80" s="14"/>
    </row>
    <row r="81" spans="1:24" ht="85.15" customHeight="1" x14ac:dyDescent="0.25">
      <c r="A81" s="12" t="s">
        <v>2563</v>
      </c>
      <c r="B81" s="10" t="s">
        <v>2171</v>
      </c>
      <c r="C81" s="10" t="s">
        <v>1698</v>
      </c>
      <c r="D81" s="12" t="s">
        <v>126</v>
      </c>
      <c r="E81" s="10" t="s">
        <v>1699</v>
      </c>
      <c r="F81" s="10" t="s">
        <v>1675</v>
      </c>
      <c r="G81" s="31" t="s">
        <v>45</v>
      </c>
      <c r="H81" s="13">
        <v>46115</v>
      </c>
      <c r="I81" s="17"/>
      <c r="J81" s="30"/>
      <c r="K81" s="17"/>
      <c r="L81" s="14"/>
      <c r="M81" s="14"/>
      <c r="N81" s="14"/>
      <c r="O81" s="14"/>
      <c r="P81" s="14"/>
      <c r="Q81" s="14"/>
      <c r="R81" s="14"/>
      <c r="S81" s="14"/>
      <c r="T81" s="14"/>
      <c r="U81" s="14"/>
      <c r="V81" s="14"/>
      <c r="W81" s="14"/>
      <c r="X81" s="14"/>
    </row>
    <row r="82" spans="1:24" ht="85.15" customHeight="1" x14ac:dyDescent="0.25">
      <c r="A82" s="12" t="s">
        <v>2564</v>
      </c>
      <c r="B82" s="10" t="s">
        <v>1700</v>
      </c>
      <c r="C82" s="10" t="s">
        <v>1701</v>
      </c>
      <c r="D82" s="12" t="s">
        <v>1702</v>
      </c>
      <c r="E82" s="10" t="s">
        <v>1703</v>
      </c>
      <c r="F82" s="10" t="s">
        <v>1704</v>
      </c>
      <c r="G82" s="38" t="s">
        <v>174</v>
      </c>
      <c r="H82" s="13">
        <v>46115</v>
      </c>
      <c r="I82" s="31" t="s">
        <v>45</v>
      </c>
      <c r="J82" s="30">
        <v>46118</v>
      </c>
      <c r="K82" s="17"/>
      <c r="L82" s="14"/>
      <c r="M82" s="14"/>
      <c r="N82" s="14"/>
      <c r="O82" s="14"/>
      <c r="P82" s="14"/>
      <c r="Q82" s="14"/>
      <c r="R82" s="14"/>
      <c r="S82" s="14"/>
      <c r="T82" s="14"/>
      <c r="U82" s="14"/>
      <c r="V82" s="14"/>
      <c r="W82" s="14"/>
      <c r="X82" s="14"/>
    </row>
    <row r="83" spans="1:24" ht="85.15" customHeight="1" x14ac:dyDescent="0.25">
      <c r="A83" s="12" t="s">
        <v>2565</v>
      </c>
      <c r="B83" s="10" t="s">
        <v>2172</v>
      </c>
      <c r="C83" s="10" t="s">
        <v>1705</v>
      </c>
      <c r="D83" s="12" t="s">
        <v>126</v>
      </c>
      <c r="E83" s="10" t="s">
        <v>1706</v>
      </c>
      <c r="F83" s="10" t="s">
        <v>1707</v>
      </c>
      <c r="G83" s="31" t="s">
        <v>45</v>
      </c>
      <c r="H83" s="13">
        <v>46115</v>
      </c>
      <c r="I83" s="17"/>
      <c r="J83" s="30"/>
      <c r="K83" s="17"/>
      <c r="L83" s="14"/>
      <c r="M83" s="14"/>
      <c r="N83" s="14"/>
      <c r="O83" s="14"/>
      <c r="P83" s="14"/>
      <c r="Q83" s="14"/>
      <c r="R83" s="14"/>
      <c r="S83" s="14"/>
      <c r="T83" s="14"/>
      <c r="U83" s="14"/>
      <c r="V83" s="14"/>
      <c r="W83" s="14"/>
      <c r="X83" s="14"/>
    </row>
    <row r="84" spans="1:24" ht="85.15" customHeight="1" x14ac:dyDescent="0.25">
      <c r="A84" s="12" t="s">
        <v>2566</v>
      </c>
      <c r="B84" s="10" t="s">
        <v>1708</v>
      </c>
      <c r="C84" s="10" t="s">
        <v>1709</v>
      </c>
      <c r="D84" s="12" t="s">
        <v>1710</v>
      </c>
      <c r="E84" s="10" t="s">
        <v>1711</v>
      </c>
      <c r="F84" s="10" t="s">
        <v>1712</v>
      </c>
      <c r="G84" s="31" t="s">
        <v>45</v>
      </c>
      <c r="H84" s="13">
        <v>46115</v>
      </c>
      <c r="I84" s="17"/>
      <c r="J84" s="30"/>
      <c r="K84" s="17"/>
      <c r="L84" s="14"/>
      <c r="M84" s="14"/>
      <c r="N84" s="14"/>
      <c r="O84" s="14"/>
      <c r="P84" s="14"/>
      <c r="Q84" s="14"/>
      <c r="R84" s="14"/>
      <c r="S84" s="14"/>
      <c r="T84" s="14"/>
      <c r="U84" s="14"/>
      <c r="V84" s="14"/>
      <c r="W84" s="14"/>
      <c r="X84" s="14"/>
    </row>
    <row r="85" spans="1:24" ht="85.15" customHeight="1" x14ac:dyDescent="0.25">
      <c r="A85" s="12" t="s">
        <v>2567</v>
      </c>
      <c r="B85" s="10" t="s">
        <v>2173</v>
      </c>
      <c r="C85" s="10" t="s">
        <v>1713</v>
      </c>
      <c r="D85" s="12" t="s">
        <v>126</v>
      </c>
      <c r="E85" s="10" t="s">
        <v>1714</v>
      </c>
      <c r="F85" s="10" t="s">
        <v>1715</v>
      </c>
      <c r="G85" s="31" t="s">
        <v>45</v>
      </c>
      <c r="H85" s="13">
        <v>46115</v>
      </c>
      <c r="I85" s="17"/>
      <c r="J85" s="30"/>
      <c r="K85" s="17"/>
      <c r="L85" s="14"/>
      <c r="M85" s="14"/>
      <c r="N85" s="14"/>
      <c r="O85" s="14"/>
      <c r="P85" s="14"/>
      <c r="Q85" s="14"/>
      <c r="R85" s="14"/>
      <c r="S85" s="14"/>
      <c r="T85" s="14"/>
      <c r="U85" s="14"/>
      <c r="V85" s="14"/>
      <c r="W85" s="14"/>
      <c r="X85" s="14"/>
    </row>
    <row r="86" spans="1:24" ht="85.15" customHeight="1" x14ac:dyDescent="0.25">
      <c r="A86" s="12" t="s">
        <v>2568</v>
      </c>
      <c r="B86" s="10" t="s">
        <v>2174</v>
      </c>
      <c r="C86" s="10" t="s">
        <v>1716</v>
      </c>
      <c r="D86" s="12" t="s">
        <v>126</v>
      </c>
      <c r="E86" s="10" t="s">
        <v>1717</v>
      </c>
      <c r="F86" s="10" t="s">
        <v>1675</v>
      </c>
      <c r="G86" s="31" t="s">
        <v>45</v>
      </c>
      <c r="H86" s="13">
        <v>46115</v>
      </c>
      <c r="I86" s="17"/>
      <c r="J86" s="30"/>
      <c r="K86" s="17"/>
      <c r="L86" s="14"/>
      <c r="M86" s="14"/>
      <c r="N86" s="14"/>
      <c r="O86" s="14"/>
      <c r="P86" s="14"/>
      <c r="Q86" s="14"/>
      <c r="R86" s="14"/>
      <c r="S86" s="14"/>
      <c r="T86" s="14"/>
      <c r="U86" s="14"/>
      <c r="V86" s="14"/>
      <c r="W86" s="14"/>
      <c r="X86" s="14"/>
    </row>
    <row r="87" spans="1:24" ht="85.15" customHeight="1" x14ac:dyDescent="0.25">
      <c r="A87" s="12" t="s">
        <v>2569</v>
      </c>
      <c r="B87" s="10" t="s">
        <v>2175</v>
      </c>
      <c r="C87" s="10" t="s">
        <v>1718</v>
      </c>
      <c r="D87" s="12" t="s">
        <v>126</v>
      </c>
      <c r="E87" s="10" t="s">
        <v>1719</v>
      </c>
      <c r="F87" s="10" t="s">
        <v>1720</v>
      </c>
      <c r="G87" s="38" t="s">
        <v>174</v>
      </c>
      <c r="H87" s="13">
        <v>46115</v>
      </c>
      <c r="I87" s="31" t="s">
        <v>45</v>
      </c>
      <c r="J87" s="30">
        <v>46118</v>
      </c>
      <c r="K87" s="17"/>
      <c r="L87" s="14"/>
      <c r="M87" s="14"/>
      <c r="N87" s="14"/>
      <c r="O87" s="14"/>
      <c r="P87" s="14"/>
      <c r="Q87" s="14"/>
      <c r="R87" s="14"/>
      <c r="S87" s="14"/>
      <c r="T87" s="14"/>
      <c r="U87" s="14"/>
      <c r="V87" s="14"/>
      <c r="W87" s="14"/>
      <c r="X87" s="14"/>
    </row>
    <row r="88" spans="1:24" ht="85.15" customHeight="1" x14ac:dyDescent="0.25">
      <c r="A88" s="12" t="s">
        <v>2570</v>
      </c>
      <c r="B88" s="10" t="s">
        <v>1721</v>
      </c>
      <c r="C88" s="10" t="s">
        <v>1722</v>
      </c>
      <c r="D88" s="12" t="s">
        <v>1723</v>
      </c>
      <c r="E88" s="10" t="s">
        <v>1724</v>
      </c>
      <c r="F88" s="10" t="s">
        <v>1663</v>
      </c>
      <c r="G88" s="31" t="s">
        <v>45</v>
      </c>
      <c r="H88" s="13">
        <v>46115</v>
      </c>
      <c r="I88" s="17"/>
      <c r="J88" s="30"/>
      <c r="K88" s="17"/>
      <c r="L88" s="14"/>
      <c r="M88" s="14"/>
      <c r="N88" s="14"/>
      <c r="O88" s="14"/>
      <c r="P88" s="14"/>
      <c r="Q88" s="14"/>
      <c r="R88" s="14"/>
      <c r="S88" s="14"/>
      <c r="T88" s="14"/>
      <c r="U88" s="14"/>
      <c r="V88" s="14"/>
      <c r="W88" s="14"/>
      <c r="X88" s="14"/>
    </row>
    <row r="89" spans="1:24" ht="85.15" customHeight="1" x14ac:dyDescent="0.25">
      <c r="A89" s="12" t="s">
        <v>2571</v>
      </c>
      <c r="B89" s="10" t="s">
        <v>2176</v>
      </c>
      <c r="C89" s="10" t="s">
        <v>1725</v>
      </c>
      <c r="D89" s="12" t="s">
        <v>126</v>
      </c>
      <c r="E89" s="10" t="s">
        <v>1726</v>
      </c>
      <c r="F89" s="10" t="s">
        <v>1727</v>
      </c>
      <c r="G89" s="31" t="s">
        <v>45</v>
      </c>
      <c r="H89" s="13">
        <v>46115</v>
      </c>
      <c r="I89" s="17"/>
      <c r="J89" s="30"/>
      <c r="K89" s="17"/>
      <c r="L89" s="14"/>
      <c r="M89" s="14"/>
      <c r="N89" s="14"/>
      <c r="O89" s="14"/>
      <c r="P89" s="14"/>
      <c r="Q89" s="14"/>
      <c r="R89" s="14"/>
      <c r="S89" s="14"/>
      <c r="T89" s="14"/>
      <c r="U89" s="14"/>
      <c r="V89" s="14"/>
      <c r="W89" s="14"/>
      <c r="X89" s="14"/>
    </row>
    <row r="90" spans="1:24" ht="85.15" customHeight="1" x14ac:dyDescent="0.25">
      <c r="A90" s="12" t="s">
        <v>2572</v>
      </c>
      <c r="B90" s="10" t="s">
        <v>2177</v>
      </c>
      <c r="C90" s="10" t="s">
        <v>1728</v>
      </c>
      <c r="D90" s="12" t="s">
        <v>126</v>
      </c>
      <c r="E90" s="10" t="s">
        <v>1729</v>
      </c>
      <c r="F90" s="10" t="s">
        <v>1730</v>
      </c>
      <c r="G90" s="31" t="s">
        <v>45</v>
      </c>
      <c r="H90" s="13">
        <v>46115</v>
      </c>
      <c r="I90" s="17"/>
      <c r="J90" s="30"/>
      <c r="K90" s="17"/>
      <c r="L90" s="14"/>
      <c r="M90" s="14"/>
      <c r="N90" s="14"/>
      <c r="O90" s="14"/>
      <c r="P90" s="14"/>
      <c r="Q90" s="14"/>
      <c r="R90" s="14"/>
      <c r="S90" s="14"/>
      <c r="T90" s="14"/>
      <c r="U90" s="14"/>
      <c r="V90" s="14"/>
      <c r="W90" s="14"/>
      <c r="X90" s="14"/>
    </row>
    <row r="91" spans="1:24" ht="85.15" customHeight="1" x14ac:dyDescent="0.25">
      <c r="A91" s="12" t="s">
        <v>2573</v>
      </c>
      <c r="B91" s="10" t="s">
        <v>1731</v>
      </c>
      <c r="C91" s="10" t="s">
        <v>1732</v>
      </c>
      <c r="D91" s="12" t="s">
        <v>1733</v>
      </c>
      <c r="E91" s="10" t="s">
        <v>1734</v>
      </c>
      <c r="F91" s="10" t="s">
        <v>1735</v>
      </c>
      <c r="G91" s="38" t="s">
        <v>174</v>
      </c>
      <c r="H91" s="13">
        <v>46115</v>
      </c>
      <c r="I91" s="31" t="s">
        <v>45</v>
      </c>
      <c r="J91" s="30">
        <v>46118</v>
      </c>
      <c r="K91" s="17"/>
      <c r="L91" s="14"/>
      <c r="M91" s="14"/>
      <c r="N91" s="14"/>
      <c r="O91" s="14"/>
      <c r="P91" s="14"/>
      <c r="Q91" s="14"/>
      <c r="R91" s="14"/>
      <c r="S91" s="14"/>
      <c r="T91" s="14"/>
      <c r="U91" s="14"/>
      <c r="V91" s="14"/>
      <c r="W91" s="14"/>
      <c r="X91" s="14"/>
    </row>
    <row r="92" spans="1:24" ht="85.15" customHeight="1" x14ac:dyDescent="0.25">
      <c r="A92" s="12" t="s">
        <v>2574</v>
      </c>
      <c r="B92" s="10" t="s">
        <v>2178</v>
      </c>
      <c r="C92" s="10" t="s">
        <v>1736</v>
      </c>
      <c r="D92" s="12" t="s">
        <v>126</v>
      </c>
      <c r="E92" s="10" t="s">
        <v>1737</v>
      </c>
      <c r="F92" s="10" t="s">
        <v>1204</v>
      </c>
      <c r="G92" s="31" t="s">
        <v>45</v>
      </c>
      <c r="H92" s="13">
        <v>46115</v>
      </c>
      <c r="I92" s="17"/>
      <c r="J92" s="30"/>
      <c r="K92" s="17"/>
      <c r="L92" s="14"/>
      <c r="M92" s="14"/>
      <c r="N92" s="14"/>
      <c r="O92" s="14"/>
      <c r="P92" s="14"/>
      <c r="Q92" s="14"/>
      <c r="R92" s="14"/>
      <c r="S92" s="14"/>
      <c r="T92" s="14"/>
      <c r="U92" s="14"/>
      <c r="V92" s="14"/>
      <c r="W92" s="14"/>
      <c r="X92" s="14"/>
    </row>
    <row r="93" spans="1:24" ht="85.15" customHeight="1" x14ac:dyDescent="0.25">
      <c r="A93" s="12" t="s">
        <v>2575</v>
      </c>
      <c r="B93" s="10" t="s">
        <v>2179</v>
      </c>
      <c r="C93" s="10" t="s">
        <v>1738</v>
      </c>
      <c r="D93" s="12" t="s">
        <v>1739</v>
      </c>
      <c r="E93" s="10" t="s">
        <v>1740</v>
      </c>
      <c r="F93" s="10" t="s">
        <v>1741</v>
      </c>
      <c r="G93" s="31" t="s">
        <v>45</v>
      </c>
      <c r="H93" s="13">
        <v>46115</v>
      </c>
      <c r="I93" s="17"/>
      <c r="J93" s="30"/>
      <c r="K93" s="17"/>
      <c r="L93" s="14"/>
      <c r="M93" s="14"/>
      <c r="N93" s="14"/>
      <c r="O93" s="14"/>
      <c r="P93" s="14"/>
      <c r="Q93" s="14"/>
      <c r="R93" s="14"/>
      <c r="S93" s="14"/>
      <c r="T93" s="14"/>
      <c r="U93" s="14"/>
      <c r="V93" s="14"/>
      <c r="W93" s="14"/>
      <c r="X93" s="14"/>
    </row>
    <row r="94" spans="1:24" ht="16.5" x14ac:dyDescent="0.25">
      <c r="D94" s="39"/>
    </row>
    <row r="95" spans="1:24" ht="16.5" x14ac:dyDescent="0.25">
      <c r="D95" s="39"/>
    </row>
    <row r="96" spans="1:24" ht="16.5" x14ac:dyDescent="0.25">
      <c r="D96" s="39"/>
    </row>
    <row r="97" spans="4:4" ht="16.5" x14ac:dyDescent="0.25">
      <c r="D97" s="39"/>
    </row>
    <row r="98" spans="4:4" ht="16.5" x14ac:dyDescent="0.25">
      <c r="D98" s="39"/>
    </row>
    <row r="99" spans="4:4" ht="16.5" x14ac:dyDescent="0.25">
      <c r="D99" s="39"/>
    </row>
    <row r="100" spans="4:4" ht="16.5" x14ac:dyDescent="0.25">
      <c r="D100" s="39"/>
    </row>
    <row r="101" spans="4:4" ht="16.5" x14ac:dyDescent="0.25">
      <c r="D101" s="39"/>
    </row>
    <row r="102" spans="4:4" ht="16.5" x14ac:dyDescent="0.25">
      <c r="D102" s="39"/>
    </row>
    <row r="103" spans="4:4" ht="16.5" x14ac:dyDescent="0.25">
      <c r="D103" s="39"/>
    </row>
    <row r="104" spans="4:4" ht="16.5" x14ac:dyDescent="0.25">
      <c r="D104" s="39"/>
    </row>
    <row r="105" spans="4:4" ht="16.5" x14ac:dyDescent="0.25">
      <c r="D105" s="39"/>
    </row>
    <row r="106" spans="4:4" ht="16.5" x14ac:dyDescent="0.25">
      <c r="D106" s="39"/>
    </row>
    <row r="107" spans="4:4" ht="16.5" x14ac:dyDescent="0.25">
      <c r="D107" s="39"/>
    </row>
    <row r="108" spans="4:4" ht="16.5" x14ac:dyDescent="0.25">
      <c r="D108" s="39"/>
    </row>
    <row r="109" spans="4:4" ht="16.5" x14ac:dyDescent="0.25">
      <c r="D109" s="39"/>
    </row>
    <row r="110" spans="4:4" ht="16.5" x14ac:dyDescent="0.25">
      <c r="D110" s="39"/>
    </row>
    <row r="111" spans="4:4" ht="16.5" x14ac:dyDescent="0.25">
      <c r="D111" s="39"/>
    </row>
    <row r="112" spans="4:4" ht="16.5" x14ac:dyDescent="0.25">
      <c r="D112" s="39"/>
    </row>
    <row r="113" spans="4:4" ht="16.5" x14ac:dyDescent="0.25">
      <c r="D113" s="39"/>
    </row>
    <row r="114" spans="4:4" ht="16.5" x14ac:dyDescent="0.25">
      <c r="D114" s="39"/>
    </row>
    <row r="115" spans="4:4" ht="16.5" x14ac:dyDescent="0.25">
      <c r="D115" s="39"/>
    </row>
    <row r="116" spans="4:4" ht="16.5" x14ac:dyDescent="0.25"/>
    <row r="117" spans="4:4" ht="16.5" x14ac:dyDescent="0.25"/>
    <row r="118" spans="4:4" ht="16.5" x14ac:dyDescent="0.25"/>
    <row r="119" spans="4:4" ht="16.5" x14ac:dyDescent="0.25"/>
    <row r="120" spans="4:4" ht="16.5" x14ac:dyDescent="0.25"/>
    <row r="121" spans="4:4" ht="16.5" x14ac:dyDescent="0.25"/>
    <row r="122" spans="4:4" ht="16.5" x14ac:dyDescent="0.25"/>
    <row r="123" spans="4:4" ht="16.5" x14ac:dyDescent="0.25"/>
    <row r="124" spans="4:4" ht="16.5" x14ac:dyDescent="0.25"/>
    <row r="125" spans="4:4" ht="16.5" x14ac:dyDescent="0.25"/>
    <row r="126" spans="4:4" ht="16.5" x14ac:dyDescent="0.25"/>
    <row r="127" spans="4:4" ht="16.5" x14ac:dyDescent="0.25"/>
    <row r="128" spans="4:4" ht="16.5" x14ac:dyDescent="0.25"/>
    <row r="129" spans="4:4" ht="16.5" x14ac:dyDescent="0.25"/>
    <row r="130" spans="4:4" ht="16.5" x14ac:dyDescent="0.25"/>
    <row r="131" spans="4:4" ht="16.5" x14ac:dyDescent="0.25"/>
    <row r="132" spans="4:4" ht="16.5" x14ac:dyDescent="0.25"/>
    <row r="133" spans="4:4" ht="16.5" x14ac:dyDescent="0.25">
      <c r="D133" s="39"/>
    </row>
    <row r="134" spans="4:4" ht="16.5" x14ac:dyDescent="0.25">
      <c r="D134" s="39"/>
    </row>
    <row r="135" spans="4:4" ht="16.5" x14ac:dyDescent="0.25">
      <c r="D135" s="39"/>
    </row>
    <row r="136" spans="4:4" ht="16.5" x14ac:dyDescent="0.25">
      <c r="D136" s="39"/>
    </row>
    <row r="137" spans="4:4" ht="16.5" x14ac:dyDescent="0.25">
      <c r="D137" s="39"/>
    </row>
    <row r="138" spans="4:4" ht="16.5" x14ac:dyDescent="0.25">
      <c r="D138" s="39"/>
    </row>
    <row r="139" spans="4:4" ht="16.5" x14ac:dyDescent="0.25">
      <c r="D139" s="39"/>
    </row>
    <row r="140" spans="4:4" ht="16.5" x14ac:dyDescent="0.25">
      <c r="D140" s="39"/>
    </row>
    <row r="141" spans="4:4" ht="16.5" x14ac:dyDescent="0.25">
      <c r="D141" s="39"/>
    </row>
    <row r="142" spans="4:4" ht="16.5" x14ac:dyDescent="0.25">
      <c r="D142" s="39"/>
    </row>
    <row r="143" spans="4:4" ht="16.5" x14ac:dyDescent="0.25">
      <c r="D143" s="39"/>
    </row>
    <row r="144" spans="4:4" ht="16.5" x14ac:dyDescent="0.25">
      <c r="D144" s="39"/>
    </row>
    <row r="145" spans="4:4" ht="16.5" x14ac:dyDescent="0.25">
      <c r="D145" s="39"/>
    </row>
    <row r="146" spans="4:4" ht="16.5" x14ac:dyDescent="0.25">
      <c r="D146" s="39"/>
    </row>
    <row r="147" spans="4:4" ht="16.5" x14ac:dyDescent="0.25">
      <c r="D147" s="39"/>
    </row>
    <row r="148" spans="4:4" ht="16.5" x14ac:dyDescent="0.25">
      <c r="D148" s="39"/>
    </row>
    <row r="149" spans="4:4" ht="16.5" x14ac:dyDescent="0.25">
      <c r="D149" s="39"/>
    </row>
    <row r="150" spans="4:4" ht="16.5" x14ac:dyDescent="0.25">
      <c r="D150" s="39"/>
    </row>
    <row r="151" spans="4:4" ht="16.5" x14ac:dyDescent="0.25">
      <c r="D151" s="39"/>
    </row>
    <row r="152" spans="4:4" ht="16.5" x14ac:dyDescent="0.25">
      <c r="D152" s="39"/>
    </row>
    <row r="153" spans="4:4" ht="16.5" x14ac:dyDescent="0.25">
      <c r="D153" s="39"/>
    </row>
    <row r="154" spans="4:4" ht="16.5" x14ac:dyDescent="0.25">
      <c r="D154" s="39"/>
    </row>
    <row r="155" spans="4:4" ht="16.5" x14ac:dyDescent="0.25">
      <c r="D155" s="39"/>
    </row>
    <row r="156" spans="4:4" ht="16.5" x14ac:dyDescent="0.25">
      <c r="D156" s="39"/>
    </row>
    <row r="157" spans="4:4" ht="16.5" x14ac:dyDescent="0.25">
      <c r="D157" s="39"/>
    </row>
    <row r="158" spans="4:4" ht="16.5" x14ac:dyDescent="0.25">
      <c r="D158" s="39"/>
    </row>
    <row r="159" spans="4:4" ht="16.5" x14ac:dyDescent="0.25">
      <c r="D159" s="39"/>
    </row>
    <row r="160" spans="4:4" ht="16.5" x14ac:dyDescent="0.25">
      <c r="D160" s="39"/>
    </row>
    <row r="161" spans="4:4" ht="16.5" x14ac:dyDescent="0.25">
      <c r="D161" s="39"/>
    </row>
    <row r="162" spans="4:4" ht="16.5" x14ac:dyDescent="0.25">
      <c r="D162" s="39"/>
    </row>
    <row r="163" spans="4:4" ht="16.5" x14ac:dyDescent="0.25">
      <c r="D163" s="39"/>
    </row>
    <row r="164" spans="4:4" ht="16.5" x14ac:dyDescent="0.25">
      <c r="D164" s="39"/>
    </row>
    <row r="165" spans="4:4" ht="16.5" x14ac:dyDescent="0.25">
      <c r="D165" s="39"/>
    </row>
    <row r="166" spans="4:4" ht="16.5" x14ac:dyDescent="0.25">
      <c r="D166" s="39"/>
    </row>
    <row r="167" spans="4:4" ht="16.5" x14ac:dyDescent="0.25">
      <c r="D167" s="39"/>
    </row>
    <row r="168" spans="4:4" ht="16.5" x14ac:dyDescent="0.25">
      <c r="D168" s="39"/>
    </row>
    <row r="169" spans="4:4" ht="16.5" x14ac:dyDescent="0.25">
      <c r="D169" s="39"/>
    </row>
    <row r="170" spans="4:4" ht="16.5" x14ac:dyDescent="0.25">
      <c r="D170" s="39"/>
    </row>
    <row r="171" spans="4:4" ht="16.5" x14ac:dyDescent="0.25">
      <c r="D171" s="39"/>
    </row>
    <row r="172" spans="4:4" ht="16.5" x14ac:dyDescent="0.25">
      <c r="D172" s="39"/>
    </row>
    <row r="173" spans="4:4" ht="16.5" x14ac:dyDescent="0.25">
      <c r="D173" s="39"/>
    </row>
    <row r="174" spans="4:4" ht="16.5" x14ac:dyDescent="0.25">
      <c r="D174" s="39"/>
    </row>
    <row r="175" spans="4:4" ht="16.5" x14ac:dyDescent="0.25">
      <c r="D175" s="39"/>
    </row>
    <row r="176" spans="4:4" ht="16.5" x14ac:dyDescent="0.25">
      <c r="D176" s="39"/>
    </row>
    <row r="177" spans="4:4" ht="16.5" x14ac:dyDescent="0.25">
      <c r="D177" s="39"/>
    </row>
    <row r="178" spans="4:4" ht="16.5" x14ac:dyDescent="0.25">
      <c r="D178" s="39"/>
    </row>
    <row r="179" spans="4:4" ht="16.5" x14ac:dyDescent="0.25">
      <c r="D179" s="39"/>
    </row>
    <row r="180" spans="4:4" ht="16.5" x14ac:dyDescent="0.25">
      <c r="D180" s="39"/>
    </row>
    <row r="181" spans="4:4" ht="16.5" x14ac:dyDescent="0.25">
      <c r="D181" s="39"/>
    </row>
    <row r="182" spans="4:4" ht="16.5" x14ac:dyDescent="0.25">
      <c r="D182" s="39"/>
    </row>
    <row r="183" spans="4:4" ht="16.5" x14ac:dyDescent="0.25">
      <c r="D183" s="39"/>
    </row>
    <row r="184" spans="4:4" ht="16.5" x14ac:dyDescent="0.25">
      <c r="D184" s="39"/>
    </row>
    <row r="185" spans="4:4" ht="16.5" x14ac:dyDescent="0.25">
      <c r="D185" s="39"/>
    </row>
    <row r="186" spans="4:4" ht="16.5" x14ac:dyDescent="0.25">
      <c r="D186" s="39"/>
    </row>
    <row r="187" spans="4:4" ht="16.5" x14ac:dyDescent="0.25">
      <c r="D187" s="39"/>
    </row>
    <row r="188" spans="4:4" ht="16.5" x14ac:dyDescent="0.25">
      <c r="D188" s="39"/>
    </row>
    <row r="189" spans="4:4" ht="16.5" x14ac:dyDescent="0.25">
      <c r="D189" s="39"/>
    </row>
    <row r="190" spans="4:4" ht="16.5" x14ac:dyDescent="0.25">
      <c r="D190" s="39"/>
    </row>
    <row r="191" spans="4:4" ht="16.5" x14ac:dyDescent="0.25">
      <c r="D191" s="39"/>
    </row>
    <row r="192" spans="4:4" ht="16.5" x14ac:dyDescent="0.25">
      <c r="D192" s="39"/>
    </row>
    <row r="193" spans="4:4" ht="16.5" x14ac:dyDescent="0.25">
      <c r="D193" s="39"/>
    </row>
    <row r="194" spans="4:4" ht="16.5" x14ac:dyDescent="0.25">
      <c r="D194" s="39"/>
    </row>
    <row r="195" spans="4:4" ht="16.5" x14ac:dyDescent="0.25">
      <c r="D195" s="39"/>
    </row>
    <row r="196" spans="4:4" ht="16.5" x14ac:dyDescent="0.25">
      <c r="D196" s="39"/>
    </row>
    <row r="197" spans="4:4" ht="16.5" x14ac:dyDescent="0.25">
      <c r="D197" s="39"/>
    </row>
    <row r="198" spans="4:4" ht="16.5" x14ac:dyDescent="0.25">
      <c r="D198" s="39"/>
    </row>
    <row r="199" spans="4:4" ht="16.5" x14ac:dyDescent="0.25">
      <c r="D199" s="39"/>
    </row>
    <row r="200" spans="4:4" ht="16.5" x14ac:dyDescent="0.25">
      <c r="D200" s="39"/>
    </row>
    <row r="201" spans="4:4" ht="16.5" x14ac:dyDescent="0.25">
      <c r="D201" s="39"/>
    </row>
    <row r="202" spans="4:4" ht="16.5" x14ac:dyDescent="0.25">
      <c r="D202" s="39"/>
    </row>
    <row r="203" spans="4:4" ht="16.5" x14ac:dyDescent="0.25">
      <c r="D203" s="39"/>
    </row>
    <row r="204" spans="4:4" ht="16.5" x14ac:dyDescent="0.25">
      <c r="D204" s="39"/>
    </row>
    <row r="205" spans="4:4" ht="16.5" x14ac:dyDescent="0.25">
      <c r="D205" s="39"/>
    </row>
    <row r="206" spans="4:4" ht="16.5" x14ac:dyDescent="0.25">
      <c r="D206" s="39"/>
    </row>
    <row r="207" spans="4:4" ht="16.5" x14ac:dyDescent="0.25">
      <c r="D207" s="39"/>
    </row>
    <row r="208" spans="4:4" ht="16.5" x14ac:dyDescent="0.25">
      <c r="D208" s="39"/>
    </row>
    <row r="209" spans="4:4" ht="16.5" x14ac:dyDescent="0.25">
      <c r="D209" s="39"/>
    </row>
    <row r="210" spans="4:4" ht="16.5" x14ac:dyDescent="0.25">
      <c r="D210" s="39"/>
    </row>
    <row r="211" spans="4:4" ht="16.5" x14ac:dyDescent="0.25">
      <c r="D211" s="39"/>
    </row>
    <row r="212" spans="4:4" ht="16.5" x14ac:dyDescent="0.25">
      <c r="D212" s="39"/>
    </row>
    <row r="213" spans="4:4" ht="16.5" x14ac:dyDescent="0.25">
      <c r="D213" s="39"/>
    </row>
    <row r="214" spans="4:4" ht="16.5" x14ac:dyDescent="0.25">
      <c r="D214" s="39"/>
    </row>
    <row r="215" spans="4:4" ht="16.5" x14ac:dyDescent="0.25">
      <c r="D215" s="39"/>
    </row>
    <row r="216" spans="4:4" ht="16.5" x14ac:dyDescent="0.25">
      <c r="D216" s="39"/>
    </row>
    <row r="217" spans="4:4" ht="16.5" x14ac:dyDescent="0.25">
      <c r="D217" s="39"/>
    </row>
    <row r="218" spans="4:4" ht="16.5" x14ac:dyDescent="0.25">
      <c r="D218" s="39"/>
    </row>
    <row r="219" spans="4:4" ht="16.5" x14ac:dyDescent="0.25">
      <c r="D219" s="39"/>
    </row>
    <row r="220" spans="4:4" ht="16.5" x14ac:dyDescent="0.25">
      <c r="D220" s="39"/>
    </row>
    <row r="221" spans="4:4" ht="16.5" x14ac:dyDescent="0.25">
      <c r="D221" s="39"/>
    </row>
    <row r="222" spans="4:4" ht="16.5" x14ac:dyDescent="0.25">
      <c r="D222" s="39"/>
    </row>
    <row r="223" spans="4:4" ht="16.5" x14ac:dyDescent="0.25">
      <c r="D223" s="39"/>
    </row>
    <row r="224" spans="4:4" ht="16.5" x14ac:dyDescent="0.25">
      <c r="D224" s="39"/>
    </row>
    <row r="225" spans="4:4" ht="16.5" x14ac:dyDescent="0.25">
      <c r="D225" s="39"/>
    </row>
    <row r="226" spans="4:4" ht="16.5" x14ac:dyDescent="0.25">
      <c r="D226" s="39"/>
    </row>
    <row r="227" spans="4:4" ht="16.5" x14ac:dyDescent="0.25">
      <c r="D227" s="39"/>
    </row>
    <row r="228" spans="4:4" ht="16.5" x14ac:dyDescent="0.25">
      <c r="D228" s="39"/>
    </row>
    <row r="229" spans="4:4" ht="16.5" x14ac:dyDescent="0.25">
      <c r="D229" s="39"/>
    </row>
    <row r="230" spans="4:4" ht="16.5" x14ac:dyDescent="0.25">
      <c r="D230" s="39"/>
    </row>
    <row r="231" spans="4:4" ht="16.5" x14ac:dyDescent="0.25">
      <c r="D231" s="39"/>
    </row>
    <row r="232" spans="4:4" ht="16.5" x14ac:dyDescent="0.25">
      <c r="D232" s="39"/>
    </row>
    <row r="233" spans="4:4" ht="16.5" x14ac:dyDescent="0.25">
      <c r="D233" s="39"/>
    </row>
    <row r="234" spans="4:4" ht="16.5" x14ac:dyDescent="0.25">
      <c r="D234" s="39"/>
    </row>
    <row r="235" spans="4:4" ht="16.5" x14ac:dyDescent="0.25">
      <c r="D235" s="39"/>
    </row>
    <row r="236" spans="4:4" ht="16.5" x14ac:dyDescent="0.25">
      <c r="D236" s="39"/>
    </row>
    <row r="237" spans="4:4" ht="16.5" x14ac:dyDescent="0.25">
      <c r="D237" s="39"/>
    </row>
    <row r="238" spans="4:4" ht="16.5" x14ac:dyDescent="0.25">
      <c r="D238" s="39"/>
    </row>
    <row r="239" spans="4:4" ht="16.5" x14ac:dyDescent="0.25">
      <c r="D239" s="39"/>
    </row>
    <row r="240" spans="4:4" ht="16.5" x14ac:dyDescent="0.25">
      <c r="D240" s="39"/>
    </row>
    <row r="241" spans="4:4" ht="16.5" x14ac:dyDescent="0.25">
      <c r="D241" s="39"/>
    </row>
    <row r="242" spans="4:4" ht="16.5" x14ac:dyDescent="0.25">
      <c r="D242" s="39"/>
    </row>
    <row r="243" spans="4:4" ht="16.5" x14ac:dyDescent="0.25">
      <c r="D243" s="39"/>
    </row>
    <row r="244" spans="4:4" ht="16.5" x14ac:dyDescent="0.25">
      <c r="D244" s="39"/>
    </row>
    <row r="245" spans="4:4" ht="16.5" x14ac:dyDescent="0.25">
      <c r="D245" s="39"/>
    </row>
    <row r="246" spans="4:4" ht="16.5" x14ac:dyDescent="0.25">
      <c r="D246" s="39"/>
    </row>
    <row r="247" spans="4:4" ht="16.5" x14ac:dyDescent="0.25">
      <c r="D247" s="39"/>
    </row>
    <row r="248" spans="4:4" ht="16.5" x14ac:dyDescent="0.25">
      <c r="D248" s="39"/>
    </row>
    <row r="249" spans="4:4" ht="16.5" x14ac:dyDescent="0.25">
      <c r="D249" s="39"/>
    </row>
    <row r="250" spans="4:4" ht="16.5" x14ac:dyDescent="0.25">
      <c r="D250" s="39"/>
    </row>
    <row r="251" spans="4:4" ht="16.5" x14ac:dyDescent="0.25">
      <c r="D251" s="39"/>
    </row>
    <row r="252" spans="4:4" ht="16.5" x14ac:dyDescent="0.25">
      <c r="D252" s="39"/>
    </row>
    <row r="253" spans="4:4" ht="16.5" x14ac:dyDescent="0.25">
      <c r="D253" s="39"/>
    </row>
    <row r="254" spans="4:4" ht="16.5" x14ac:dyDescent="0.25">
      <c r="D254" s="39"/>
    </row>
    <row r="255" spans="4:4" ht="16.5" x14ac:dyDescent="0.25">
      <c r="D255" s="39"/>
    </row>
    <row r="256" spans="4:4" ht="16.5" x14ac:dyDescent="0.25">
      <c r="D256" s="39"/>
    </row>
    <row r="257" spans="4:4" ht="16.5" x14ac:dyDescent="0.25">
      <c r="D257" s="39"/>
    </row>
    <row r="258" spans="4:4" ht="16.5" x14ac:dyDescent="0.25">
      <c r="D258" s="39"/>
    </row>
    <row r="259" spans="4:4" ht="16.5" x14ac:dyDescent="0.25">
      <c r="D259" s="39"/>
    </row>
    <row r="260" spans="4:4" ht="16.5" x14ac:dyDescent="0.25">
      <c r="D260" s="39"/>
    </row>
    <row r="261" spans="4:4" ht="16.5" x14ac:dyDescent="0.25">
      <c r="D261" s="39"/>
    </row>
    <row r="262" spans="4:4" ht="16.5" x14ac:dyDescent="0.25">
      <c r="D262" s="39"/>
    </row>
    <row r="263" spans="4:4" ht="16.5" x14ac:dyDescent="0.25">
      <c r="D263" s="39"/>
    </row>
    <row r="264" spans="4:4" ht="16.5" x14ac:dyDescent="0.25">
      <c r="D264" s="39"/>
    </row>
    <row r="265" spans="4:4" ht="16.5" x14ac:dyDescent="0.25">
      <c r="D265" s="39"/>
    </row>
    <row r="266" spans="4:4" ht="16.5" x14ac:dyDescent="0.25">
      <c r="D266" s="39"/>
    </row>
    <row r="267" spans="4:4" ht="16.5" x14ac:dyDescent="0.25">
      <c r="D267" s="39"/>
    </row>
    <row r="268" spans="4:4" ht="16.5" x14ac:dyDescent="0.25">
      <c r="D268" s="39"/>
    </row>
    <row r="269" spans="4:4" ht="16.5" x14ac:dyDescent="0.25">
      <c r="D269" s="39"/>
    </row>
    <row r="270" spans="4:4" ht="16.5" x14ac:dyDescent="0.25">
      <c r="D270" s="39"/>
    </row>
    <row r="271" spans="4:4" ht="16.5" x14ac:dyDescent="0.25">
      <c r="D271" s="39"/>
    </row>
    <row r="272" spans="4:4" ht="16.5" x14ac:dyDescent="0.25">
      <c r="D272" s="39"/>
    </row>
    <row r="273" spans="4:4" ht="16.5" x14ac:dyDescent="0.25">
      <c r="D273" s="39"/>
    </row>
    <row r="274" spans="4:4" ht="16.5" x14ac:dyDescent="0.25">
      <c r="D274" s="39"/>
    </row>
    <row r="275" spans="4:4" ht="16.5" x14ac:dyDescent="0.25">
      <c r="D275" s="39"/>
    </row>
    <row r="276" spans="4:4" ht="16.5" x14ac:dyDescent="0.25">
      <c r="D276" s="39"/>
    </row>
    <row r="277" spans="4:4" ht="16.5" x14ac:dyDescent="0.25">
      <c r="D277" s="39"/>
    </row>
    <row r="278" spans="4:4" ht="16.5" x14ac:dyDescent="0.25">
      <c r="D278" s="39"/>
    </row>
    <row r="279" spans="4:4" ht="16.5" x14ac:dyDescent="0.25">
      <c r="D279" s="39"/>
    </row>
    <row r="280" spans="4:4" ht="16.5" x14ac:dyDescent="0.25">
      <c r="D280" s="39"/>
    </row>
    <row r="281" spans="4:4" ht="16.5" x14ac:dyDescent="0.25">
      <c r="D281" s="39"/>
    </row>
    <row r="282" spans="4:4" ht="16.5" x14ac:dyDescent="0.25">
      <c r="D282" s="39"/>
    </row>
    <row r="283" spans="4:4" ht="16.5" x14ac:dyDescent="0.25">
      <c r="D283" s="39"/>
    </row>
    <row r="284" spans="4:4" ht="16.5" x14ac:dyDescent="0.25">
      <c r="D284" s="39"/>
    </row>
    <row r="285" spans="4:4" ht="16.5" x14ac:dyDescent="0.25">
      <c r="D285" s="39"/>
    </row>
    <row r="286" spans="4:4" ht="16.5" x14ac:dyDescent="0.25">
      <c r="D286" s="39"/>
    </row>
    <row r="287" spans="4:4" ht="16.5" x14ac:dyDescent="0.25">
      <c r="D287" s="39"/>
    </row>
    <row r="288" spans="4:4" ht="16.5" x14ac:dyDescent="0.25">
      <c r="D288" s="39"/>
    </row>
    <row r="289" spans="4:4" ht="16.5" x14ac:dyDescent="0.25">
      <c r="D289" s="39"/>
    </row>
    <row r="290" spans="4:4" ht="16.5" x14ac:dyDescent="0.25">
      <c r="D290" s="39"/>
    </row>
    <row r="291" spans="4:4" ht="16.5" x14ac:dyDescent="0.25">
      <c r="D291" s="39"/>
    </row>
    <row r="292" spans="4:4" ht="16.5" x14ac:dyDescent="0.25">
      <c r="D292" s="39"/>
    </row>
    <row r="293" spans="4:4" ht="16.5" x14ac:dyDescent="0.25">
      <c r="D293" s="39"/>
    </row>
    <row r="294" spans="4:4" ht="16.5" x14ac:dyDescent="0.25">
      <c r="D294" s="39"/>
    </row>
    <row r="295" spans="4:4" ht="16.5" x14ac:dyDescent="0.25">
      <c r="D295" s="39"/>
    </row>
    <row r="296" spans="4:4" ht="16.5" x14ac:dyDescent="0.25">
      <c r="D296" s="39"/>
    </row>
    <row r="297" spans="4:4" ht="16.5" x14ac:dyDescent="0.25">
      <c r="D297" s="39"/>
    </row>
    <row r="298" spans="4:4" ht="16.5" x14ac:dyDescent="0.25">
      <c r="D298" s="39"/>
    </row>
    <row r="299" spans="4:4" ht="16.5" x14ac:dyDescent="0.25">
      <c r="D299" s="39"/>
    </row>
    <row r="300" spans="4:4" ht="16.5" x14ac:dyDescent="0.25">
      <c r="D300" s="39"/>
    </row>
    <row r="301" spans="4:4" ht="16.5" x14ac:dyDescent="0.25">
      <c r="D301" s="39"/>
    </row>
    <row r="302" spans="4:4" ht="16.5" x14ac:dyDescent="0.25">
      <c r="D302" s="39"/>
    </row>
    <row r="303" spans="4:4" ht="16.5" x14ac:dyDescent="0.25">
      <c r="D303" s="39"/>
    </row>
    <row r="304" spans="4:4" ht="16.5" x14ac:dyDescent="0.25">
      <c r="D304" s="39"/>
    </row>
    <row r="305" spans="4:4" ht="16.5" x14ac:dyDescent="0.25">
      <c r="D305" s="39"/>
    </row>
    <row r="306" spans="4:4" ht="16.5" x14ac:dyDescent="0.25">
      <c r="D306" s="39"/>
    </row>
    <row r="307" spans="4:4" ht="16.5" x14ac:dyDescent="0.25">
      <c r="D307" s="39"/>
    </row>
    <row r="308" spans="4:4" ht="16.5" x14ac:dyDescent="0.25">
      <c r="D308" s="39"/>
    </row>
    <row r="309" spans="4:4" ht="16.5" x14ac:dyDescent="0.25">
      <c r="D309" s="39"/>
    </row>
    <row r="310" spans="4:4" ht="16.5" x14ac:dyDescent="0.25">
      <c r="D310" s="39"/>
    </row>
    <row r="311" spans="4:4" ht="16.5" x14ac:dyDescent="0.25">
      <c r="D311" s="39"/>
    </row>
    <row r="312" spans="4:4" ht="16.5" x14ac:dyDescent="0.25">
      <c r="D312" s="39"/>
    </row>
    <row r="313" spans="4:4" ht="16.5" x14ac:dyDescent="0.25">
      <c r="D313" s="39"/>
    </row>
    <row r="314" spans="4:4" ht="16.5" x14ac:dyDescent="0.25">
      <c r="D314" s="39"/>
    </row>
    <row r="315" spans="4:4" ht="16.5" x14ac:dyDescent="0.25">
      <c r="D315" s="39"/>
    </row>
    <row r="316" spans="4:4" ht="16.5" x14ac:dyDescent="0.25">
      <c r="D316" s="39"/>
    </row>
    <row r="317" spans="4:4" ht="16.5" x14ac:dyDescent="0.25">
      <c r="D317" s="39"/>
    </row>
    <row r="318" spans="4:4" ht="16.5" x14ac:dyDescent="0.25">
      <c r="D318" s="39"/>
    </row>
    <row r="319" spans="4:4" ht="16.5" x14ac:dyDescent="0.25">
      <c r="D319" s="39"/>
    </row>
    <row r="320" spans="4:4" ht="16.5" x14ac:dyDescent="0.25">
      <c r="D320" s="39"/>
    </row>
    <row r="321" spans="4:4" ht="16.5" x14ac:dyDescent="0.25">
      <c r="D321" s="39"/>
    </row>
    <row r="322" spans="4:4" ht="16.5" x14ac:dyDescent="0.25">
      <c r="D322" s="39"/>
    </row>
    <row r="323" spans="4:4" ht="16.5" x14ac:dyDescent="0.25">
      <c r="D323" s="39"/>
    </row>
    <row r="324" spans="4:4" ht="16.5" x14ac:dyDescent="0.25">
      <c r="D324" s="39"/>
    </row>
    <row r="325" spans="4:4" ht="16.5" x14ac:dyDescent="0.25">
      <c r="D325" s="39"/>
    </row>
    <row r="326" spans="4:4" ht="16.5" x14ac:dyDescent="0.25">
      <c r="D326" s="39"/>
    </row>
    <row r="327" spans="4:4" ht="16.5" x14ac:dyDescent="0.25">
      <c r="D327" s="39"/>
    </row>
    <row r="328" spans="4:4" ht="16.5" x14ac:dyDescent="0.25">
      <c r="D328" s="39"/>
    </row>
    <row r="329" spans="4:4" ht="16.5" x14ac:dyDescent="0.25">
      <c r="D329" s="39"/>
    </row>
    <row r="330" spans="4:4" ht="16.5" x14ac:dyDescent="0.25">
      <c r="D330" s="39"/>
    </row>
    <row r="331" spans="4:4" ht="16.5" x14ac:dyDescent="0.25">
      <c r="D331" s="39"/>
    </row>
    <row r="332" spans="4:4" ht="16.5" x14ac:dyDescent="0.25">
      <c r="D332" s="39"/>
    </row>
    <row r="333" spans="4:4" ht="16.5" x14ac:dyDescent="0.25">
      <c r="D333" s="39"/>
    </row>
    <row r="334" spans="4:4" ht="16.5" x14ac:dyDescent="0.25">
      <c r="D334" s="39"/>
    </row>
    <row r="335" spans="4:4" ht="16.5" x14ac:dyDescent="0.25">
      <c r="D335" s="39"/>
    </row>
    <row r="336" spans="4:4" ht="16.5" x14ac:dyDescent="0.25">
      <c r="D336" s="39"/>
    </row>
    <row r="337" spans="4:4" ht="16.5" x14ac:dyDescent="0.25">
      <c r="D337" s="39"/>
    </row>
    <row r="338" spans="4:4" ht="16.5" x14ac:dyDescent="0.25">
      <c r="D338" s="39"/>
    </row>
    <row r="339" spans="4:4" ht="16.5" x14ac:dyDescent="0.25">
      <c r="D339" s="39"/>
    </row>
    <row r="340" spans="4:4" ht="16.5" x14ac:dyDescent="0.25">
      <c r="D340" s="39"/>
    </row>
    <row r="341" spans="4:4" ht="16.5" x14ac:dyDescent="0.25">
      <c r="D341" s="39"/>
    </row>
    <row r="342" spans="4:4" ht="16.5" x14ac:dyDescent="0.25">
      <c r="D342" s="39"/>
    </row>
    <row r="343" spans="4:4" ht="16.5" x14ac:dyDescent="0.25">
      <c r="D343" s="39"/>
    </row>
    <row r="344" spans="4:4" ht="16.5" x14ac:dyDescent="0.25">
      <c r="D344" s="39"/>
    </row>
    <row r="345" spans="4:4" ht="16.5" x14ac:dyDescent="0.25">
      <c r="D345" s="39"/>
    </row>
    <row r="346" spans="4:4" ht="16.5" x14ac:dyDescent="0.25">
      <c r="D346" s="39"/>
    </row>
    <row r="347" spans="4:4" ht="16.5" x14ac:dyDescent="0.25">
      <c r="D347" s="39"/>
    </row>
    <row r="348" spans="4:4" ht="16.5" x14ac:dyDescent="0.25">
      <c r="D348" s="39"/>
    </row>
    <row r="349" spans="4:4" ht="16.5" x14ac:dyDescent="0.25">
      <c r="D349" s="39"/>
    </row>
    <row r="350" spans="4:4" ht="16.5" x14ac:dyDescent="0.25">
      <c r="D350" s="39"/>
    </row>
    <row r="351" spans="4:4" ht="16.5" x14ac:dyDescent="0.25">
      <c r="D351" s="39"/>
    </row>
    <row r="352" spans="4:4" ht="16.5" x14ac:dyDescent="0.25">
      <c r="D352" s="39"/>
    </row>
    <row r="353" spans="4:4" ht="16.5" x14ac:dyDescent="0.25">
      <c r="D353" s="39"/>
    </row>
    <row r="354" spans="4:4" ht="16.5" x14ac:dyDescent="0.25">
      <c r="D354" s="39"/>
    </row>
    <row r="355" spans="4:4" ht="16.5" x14ac:dyDescent="0.25">
      <c r="D355" s="39"/>
    </row>
    <row r="356" spans="4:4" ht="16.5" x14ac:dyDescent="0.25">
      <c r="D356" s="39"/>
    </row>
    <row r="357" spans="4:4" ht="16.5" x14ac:dyDescent="0.25">
      <c r="D357" s="39"/>
    </row>
    <row r="358" spans="4:4" ht="16.5" x14ac:dyDescent="0.25">
      <c r="D358" s="39"/>
    </row>
    <row r="359" spans="4:4" ht="16.5" x14ac:dyDescent="0.25">
      <c r="D359" s="39"/>
    </row>
    <row r="360" spans="4:4" ht="16.5" x14ac:dyDescent="0.25">
      <c r="D360" s="39"/>
    </row>
    <row r="361" spans="4:4" ht="16.5" x14ac:dyDescent="0.25">
      <c r="D361" s="39"/>
    </row>
    <row r="362" spans="4:4" ht="16.5" x14ac:dyDescent="0.25">
      <c r="D362" s="39"/>
    </row>
    <row r="363" spans="4:4" ht="16.5" x14ac:dyDescent="0.25">
      <c r="D363" s="39"/>
    </row>
    <row r="364" spans="4:4" ht="16.5" x14ac:dyDescent="0.25">
      <c r="D364" s="39"/>
    </row>
    <row r="365" spans="4:4" ht="16.5" x14ac:dyDescent="0.25">
      <c r="D365" s="39"/>
    </row>
    <row r="366" spans="4:4" ht="16.5" x14ac:dyDescent="0.25">
      <c r="D366" s="39"/>
    </row>
    <row r="367" spans="4:4" ht="16.5" x14ac:dyDescent="0.25">
      <c r="D367" s="39"/>
    </row>
    <row r="368" spans="4:4" ht="16.5" x14ac:dyDescent="0.25">
      <c r="D368" s="39"/>
    </row>
    <row r="369" spans="4:4" ht="16.5" x14ac:dyDescent="0.25">
      <c r="D369" s="39"/>
    </row>
    <row r="370" spans="4:4" ht="16.5" x14ac:dyDescent="0.25">
      <c r="D370" s="39"/>
    </row>
    <row r="371" spans="4:4" ht="16.5" x14ac:dyDescent="0.25">
      <c r="D371" s="39"/>
    </row>
    <row r="372" spans="4:4" ht="16.5" x14ac:dyDescent="0.25">
      <c r="D372" s="39"/>
    </row>
    <row r="373" spans="4:4" ht="16.5" x14ac:dyDescent="0.25">
      <c r="D373" s="39"/>
    </row>
    <row r="374" spans="4:4" ht="16.5" x14ac:dyDescent="0.25">
      <c r="D374" s="39"/>
    </row>
    <row r="375" spans="4:4" ht="16.5" x14ac:dyDescent="0.25">
      <c r="D375" s="39"/>
    </row>
    <row r="376" spans="4:4" ht="16.5" x14ac:dyDescent="0.25">
      <c r="D376" s="39"/>
    </row>
    <row r="377" spans="4:4" ht="16.5" x14ac:dyDescent="0.25">
      <c r="D377" s="39"/>
    </row>
    <row r="378" spans="4:4" ht="16.5" x14ac:dyDescent="0.25">
      <c r="D378" s="39"/>
    </row>
    <row r="379" spans="4:4" ht="16.5" x14ac:dyDescent="0.25">
      <c r="D379" s="39"/>
    </row>
    <row r="380" spans="4:4" ht="16.5" x14ac:dyDescent="0.25">
      <c r="D380" s="39"/>
    </row>
    <row r="381" spans="4:4" ht="16.5" x14ac:dyDescent="0.25">
      <c r="D381" s="39"/>
    </row>
    <row r="382" spans="4:4" ht="16.5" x14ac:dyDescent="0.25">
      <c r="D382" s="39"/>
    </row>
    <row r="383" spans="4:4" ht="16.5" x14ac:dyDescent="0.25">
      <c r="D383" s="39"/>
    </row>
    <row r="384" spans="4:4" ht="16.5" x14ac:dyDescent="0.25">
      <c r="D384" s="39"/>
    </row>
    <row r="385" spans="4:4" ht="16.5" x14ac:dyDescent="0.25">
      <c r="D385" s="39"/>
    </row>
    <row r="386" spans="4:4" ht="16.5" x14ac:dyDescent="0.25">
      <c r="D386" s="39"/>
    </row>
    <row r="387" spans="4:4" ht="16.5" x14ac:dyDescent="0.25">
      <c r="D387" s="39"/>
    </row>
    <row r="388" spans="4:4" ht="16.5" x14ac:dyDescent="0.25">
      <c r="D388" s="39"/>
    </row>
    <row r="389" spans="4:4" ht="16.5" x14ac:dyDescent="0.25">
      <c r="D389" s="39"/>
    </row>
    <row r="390" spans="4:4" ht="16.5" x14ac:dyDescent="0.25">
      <c r="D390" s="39"/>
    </row>
    <row r="391" spans="4:4" ht="16.5" x14ac:dyDescent="0.25">
      <c r="D391" s="39"/>
    </row>
    <row r="392" spans="4:4" ht="16.5" x14ac:dyDescent="0.25">
      <c r="D392" s="39"/>
    </row>
    <row r="393" spans="4:4" ht="16.5" x14ac:dyDescent="0.25">
      <c r="D393" s="39"/>
    </row>
    <row r="394" spans="4:4" ht="16.5" x14ac:dyDescent="0.25">
      <c r="D394" s="39"/>
    </row>
    <row r="395" spans="4:4" ht="16.5" x14ac:dyDescent="0.25">
      <c r="D395" s="39"/>
    </row>
    <row r="396" spans="4:4" ht="16.5" x14ac:dyDescent="0.25">
      <c r="D396" s="39"/>
    </row>
    <row r="397" spans="4:4" ht="16.5" x14ac:dyDescent="0.25">
      <c r="D397" s="39"/>
    </row>
    <row r="398" spans="4:4" ht="16.5" x14ac:dyDescent="0.25">
      <c r="D398" s="39"/>
    </row>
    <row r="399" spans="4:4" ht="16.5" x14ac:dyDescent="0.25">
      <c r="D399" s="39"/>
    </row>
    <row r="400" spans="4:4" ht="16.5" x14ac:dyDescent="0.25">
      <c r="D400" s="39"/>
    </row>
    <row r="401" spans="4:4" ht="16.5" x14ac:dyDescent="0.25">
      <c r="D401" s="39"/>
    </row>
    <row r="402" spans="4:4" ht="16.5" x14ac:dyDescent="0.25">
      <c r="D402" s="39"/>
    </row>
    <row r="403" spans="4:4" ht="16.5" x14ac:dyDescent="0.25">
      <c r="D403" s="39"/>
    </row>
    <row r="404" spans="4:4" ht="16.5" x14ac:dyDescent="0.25">
      <c r="D404" s="39"/>
    </row>
    <row r="405" spans="4:4" ht="16.5" x14ac:dyDescent="0.25">
      <c r="D405" s="39"/>
    </row>
    <row r="406" spans="4:4" ht="16.5" x14ac:dyDescent="0.25">
      <c r="D406" s="39"/>
    </row>
    <row r="407" spans="4:4" ht="16.5" x14ac:dyDescent="0.25">
      <c r="D407" s="39"/>
    </row>
    <row r="408" spans="4:4" ht="16.5" x14ac:dyDescent="0.25">
      <c r="D408" s="39"/>
    </row>
    <row r="409" spans="4:4" ht="16.5" x14ac:dyDescent="0.25">
      <c r="D409" s="39"/>
    </row>
    <row r="410" spans="4:4" ht="16.5" x14ac:dyDescent="0.25">
      <c r="D410" s="39"/>
    </row>
    <row r="411" spans="4:4" ht="16.5" x14ac:dyDescent="0.25">
      <c r="D411" s="39"/>
    </row>
    <row r="412" spans="4:4" ht="16.5" x14ac:dyDescent="0.25">
      <c r="D412" s="39"/>
    </row>
    <row r="413" spans="4:4" ht="16.5" x14ac:dyDescent="0.25">
      <c r="D413" s="39"/>
    </row>
    <row r="414" spans="4:4" ht="16.5" x14ac:dyDescent="0.25">
      <c r="D414" s="39"/>
    </row>
    <row r="415" spans="4:4" ht="16.5" x14ac:dyDescent="0.25">
      <c r="D415" s="39"/>
    </row>
    <row r="416" spans="4:4" ht="16.5" x14ac:dyDescent="0.25">
      <c r="D416" s="39"/>
    </row>
    <row r="417" spans="4:4" ht="16.5" x14ac:dyDescent="0.25">
      <c r="D417" s="39"/>
    </row>
    <row r="418" spans="4:4" ht="16.5" x14ac:dyDescent="0.25">
      <c r="D418" s="39"/>
    </row>
    <row r="419" spans="4:4" ht="16.5" x14ac:dyDescent="0.25">
      <c r="D419" s="39"/>
    </row>
    <row r="420" spans="4:4" ht="16.5" x14ac:dyDescent="0.25">
      <c r="D420" s="39"/>
    </row>
    <row r="421" spans="4:4" ht="16.5" x14ac:dyDescent="0.25">
      <c r="D421" s="39"/>
    </row>
    <row r="422" spans="4:4" ht="16.5" x14ac:dyDescent="0.25">
      <c r="D422" s="39"/>
    </row>
    <row r="423" spans="4:4" ht="16.5" x14ac:dyDescent="0.25">
      <c r="D423" s="39"/>
    </row>
    <row r="424" spans="4:4" ht="16.5" x14ac:dyDescent="0.25">
      <c r="D424" s="39"/>
    </row>
    <row r="425" spans="4:4" ht="16.5" x14ac:dyDescent="0.25">
      <c r="D425" s="39"/>
    </row>
    <row r="426" spans="4:4" ht="16.5" x14ac:dyDescent="0.25">
      <c r="D426" s="39"/>
    </row>
    <row r="427" spans="4:4" ht="16.5" x14ac:dyDescent="0.25">
      <c r="D427" s="39"/>
    </row>
    <row r="428" spans="4:4" ht="16.5" x14ac:dyDescent="0.25">
      <c r="D428" s="39"/>
    </row>
    <row r="429" spans="4:4" ht="16.5" x14ac:dyDescent="0.25">
      <c r="D429" s="39"/>
    </row>
    <row r="430" spans="4:4" ht="16.5" x14ac:dyDescent="0.25">
      <c r="D430" s="39"/>
    </row>
    <row r="431" spans="4:4" ht="16.5" x14ac:dyDescent="0.25">
      <c r="D431" s="39"/>
    </row>
    <row r="432" spans="4:4" ht="16.5" x14ac:dyDescent="0.25">
      <c r="D432" s="39"/>
    </row>
    <row r="433" spans="4:4" ht="16.5" x14ac:dyDescent="0.25">
      <c r="D433" s="39"/>
    </row>
    <row r="434" spans="4:4" ht="16.5" x14ac:dyDescent="0.25">
      <c r="D434" s="39"/>
    </row>
    <row r="435" spans="4:4" ht="16.5" x14ac:dyDescent="0.25">
      <c r="D435" s="39"/>
    </row>
    <row r="436" spans="4:4" ht="16.5" x14ac:dyDescent="0.25">
      <c r="D436" s="39"/>
    </row>
    <row r="437" spans="4:4" ht="16.5" x14ac:dyDescent="0.25">
      <c r="D437" s="39"/>
    </row>
    <row r="438" spans="4:4" ht="16.5" x14ac:dyDescent="0.25">
      <c r="D438" s="39"/>
    </row>
    <row r="439" spans="4:4" ht="16.5" x14ac:dyDescent="0.25">
      <c r="D439" s="39"/>
    </row>
    <row r="440" spans="4:4" ht="16.5" x14ac:dyDescent="0.25">
      <c r="D440" s="39"/>
    </row>
    <row r="441" spans="4:4" ht="16.5" x14ac:dyDescent="0.25">
      <c r="D441" s="39"/>
    </row>
    <row r="442" spans="4:4" ht="16.5" x14ac:dyDescent="0.25">
      <c r="D442" s="39"/>
    </row>
    <row r="443" spans="4:4" ht="16.5" x14ac:dyDescent="0.25">
      <c r="D443" s="39"/>
    </row>
    <row r="444" spans="4:4" ht="16.5" x14ac:dyDescent="0.25">
      <c r="D444" s="39"/>
    </row>
    <row r="445" spans="4:4" ht="16.5" x14ac:dyDescent="0.25">
      <c r="D445" s="39"/>
    </row>
    <row r="446" spans="4:4" ht="16.5" x14ac:dyDescent="0.25">
      <c r="D446" s="39"/>
    </row>
    <row r="447" spans="4:4" ht="16.5" x14ac:dyDescent="0.25">
      <c r="D447" s="39"/>
    </row>
    <row r="448" spans="4:4" ht="16.5" x14ac:dyDescent="0.25">
      <c r="D448" s="39"/>
    </row>
    <row r="449" spans="4:4" ht="16.5" x14ac:dyDescent="0.25">
      <c r="D449" s="39"/>
    </row>
    <row r="450" spans="4:4" ht="16.5" x14ac:dyDescent="0.25">
      <c r="D450" s="39"/>
    </row>
    <row r="451" spans="4:4" ht="16.5" x14ac:dyDescent="0.25">
      <c r="D451" s="39"/>
    </row>
    <row r="452" spans="4:4" ht="16.5" x14ac:dyDescent="0.25">
      <c r="D452" s="39"/>
    </row>
    <row r="453" spans="4:4" ht="16.5" x14ac:dyDescent="0.25">
      <c r="D453" s="39"/>
    </row>
    <row r="454" spans="4:4" ht="16.5" x14ac:dyDescent="0.25">
      <c r="D454" s="39"/>
    </row>
    <row r="455" spans="4:4" ht="16.5" x14ac:dyDescent="0.25">
      <c r="D455" s="39"/>
    </row>
    <row r="456" spans="4:4" ht="16.5" x14ac:dyDescent="0.25">
      <c r="D456" s="39"/>
    </row>
    <row r="457" spans="4:4" ht="16.5" x14ac:dyDescent="0.25">
      <c r="D457" s="39"/>
    </row>
    <row r="458" spans="4:4" ht="16.5" x14ac:dyDescent="0.25">
      <c r="D458" s="39"/>
    </row>
    <row r="459" spans="4:4" ht="16.5" x14ac:dyDescent="0.25">
      <c r="D459" s="39"/>
    </row>
    <row r="460" spans="4:4" ht="16.5" x14ac:dyDescent="0.25">
      <c r="D460" s="39"/>
    </row>
    <row r="461" spans="4:4" ht="16.5" x14ac:dyDescent="0.25">
      <c r="D461" s="39"/>
    </row>
    <row r="462" spans="4:4" ht="16.5" x14ac:dyDescent="0.25">
      <c r="D462" s="39"/>
    </row>
    <row r="463" spans="4:4" ht="16.5" x14ac:dyDescent="0.25">
      <c r="D463" s="39"/>
    </row>
    <row r="464" spans="4:4" ht="16.5" x14ac:dyDescent="0.25">
      <c r="D464" s="39"/>
    </row>
    <row r="465" spans="4:4" ht="16.5" x14ac:dyDescent="0.25">
      <c r="D465" s="39"/>
    </row>
    <row r="466" spans="4:4" ht="16.5" x14ac:dyDescent="0.25">
      <c r="D466" s="39"/>
    </row>
    <row r="467" spans="4:4" ht="16.5" x14ac:dyDescent="0.25">
      <c r="D467" s="39"/>
    </row>
    <row r="468" spans="4:4" ht="16.5" x14ac:dyDescent="0.25">
      <c r="D468" s="39"/>
    </row>
    <row r="469" spans="4:4" ht="16.5" x14ac:dyDescent="0.25">
      <c r="D469" s="39"/>
    </row>
    <row r="470" spans="4:4" ht="16.5" x14ac:dyDescent="0.25">
      <c r="D470" s="39"/>
    </row>
    <row r="471" spans="4:4" ht="16.5" x14ac:dyDescent="0.25">
      <c r="D471" s="39"/>
    </row>
    <row r="472" spans="4:4" ht="16.5" x14ac:dyDescent="0.25">
      <c r="D472" s="39"/>
    </row>
    <row r="473" spans="4:4" ht="16.5" x14ac:dyDescent="0.25">
      <c r="D473" s="39"/>
    </row>
    <row r="474" spans="4:4" ht="16.5" x14ac:dyDescent="0.25">
      <c r="D474" s="39"/>
    </row>
    <row r="475" spans="4:4" ht="16.5" x14ac:dyDescent="0.25">
      <c r="D475" s="39"/>
    </row>
    <row r="476" spans="4:4" ht="16.5" x14ac:dyDescent="0.25">
      <c r="D476" s="39"/>
    </row>
    <row r="477" spans="4:4" ht="16.5" x14ac:dyDescent="0.25">
      <c r="D477" s="39"/>
    </row>
    <row r="478" spans="4:4" ht="16.5" x14ac:dyDescent="0.25">
      <c r="D478" s="39"/>
    </row>
    <row r="479" spans="4:4" ht="16.5" x14ac:dyDescent="0.25">
      <c r="D479" s="39"/>
    </row>
    <row r="480" spans="4:4" ht="16.5" x14ac:dyDescent="0.25">
      <c r="D480" s="39"/>
    </row>
    <row r="481" spans="4:4" ht="16.5" x14ac:dyDescent="0.25">
      <c r="D481" s="39"/>
    </row>
    <row r="482" spans="4:4" ht="16.5" x14ac:dyDescent="0.25">
      <c r="D482" s="39"/>
    </row>
    <row r="483" spans="4:4" ht="16.5" x14ac:dyDescent="0.25">
      <c r="D483" s="39"/>
    </row>
    <row r="484" spans="4:4" ht="16.5" x14ac:dyDescent="0.25">
      <c r="D484" s="39"/>
    </row>
    <row r="485" spans="4:4" ht="16.5" x14ac:dyDescent="0.25">
      <c r="D485" s="39"/>
    </row>
    <row r="486" spans="4:4" ht="16.5" x14ac:dyDescent="0.25">
      <c r="D486" s="39"/>
    </row>
    <row r="487" spans="4:4" ht="16.5" x14ac:dyDescent="0.25">
      <c r="D487" s="39"/>
    </row>
    <row r="488" spans="4:4" ht="16.5" x14ac:dyDescent="0.25">
      <c r="D488" s="39"/>
    </row>
    <row r="489" spans="4:4" ht="16.5" x14ac:dyDescent="0.25">
      <c r="D489" s="39"/>
    </row>
    <row r="490" spans="4:4" ht="16.5" x14ac:dyDescent="0.25">
      <c r="D490" s="39"/>
    </row>
    <row r="491" spans="4:4" ht="16.5" x14ac:dyDescent="0.25">
      <c r="D491" s="39"/>
    </row>
    <row r="492" spans="4:4" ht="16.5" x14ac:dyDescent="0.25">
      <c r="D492" s="39"/>
    </row>
    <row r="493" spans="4:4" ht="16.5" x14ac:dyDescent="0.25">
      <c r="D493" s="39"/>
    </row>
    <row r="494" spans="4:4" ht="16.5" x14ac:dyDescent="0.25">
      <c r="D494" s="39"/>
    </row>
    <row r="495" spans="4:4" ht="16.5" x14ac:dyDescent="0.25">
      <c r="D495" s="39"/>
    </row>
    <row r="496" spans="4:4" ht="16.5" x14ac:dyDescent="0.25">
      <c r="D496" s="39"/>
    </row>
    <row r="497" spans="4:4" ht="16.5" x14ac:dyDescent="0.25">
      <c r="D497" s="39"/>
    </row>
    <row r="498" spans="4:4" ht="16.5" x14ac:dyDescent="0.25">
      <c r="D498" s="39"/>
    </row>
    <row r="499" spans="4:4" ht="16.5" x14ac:dyDescent="0.25">
      <c r="D499" s="39"/>
    </row>
    <row r="500" spans="4:4" ht="16.5" x14ac:dyDescent="0.25">
      <c r="D500" s="39"/>
    </row>
    <row r="501" spans="4:4" ht="16.5" x14ac:dyDescent="0.25">
      <c r="D501" s="39"/>
    </row>
    <row r="502" spans="4:4" ht="16.5" x14ac:dyDescent="0.25">
      <c r="D502" s="39"/>
    </row>
    <row r="503" spans="4:4" ht="16.5" x14ac:dyDescent="0.25">
      <c r="D503" s="39"/>
    </row>
    <row r="504" spans="4:4" ht="16.5" x14ac:dyDescent="0.25">
      <c r="D504" s="39"/>
    </row>
    <row r="505" spans="4:4" ht="16.5" x14ac:dyDescent="0.25">
      <c r="D505" s="39"/>
    </row>
    <row r="506" spans="4:4" ht="16.5" x14ac:dyDescent="0.25">
      <c r="D506" s="39"/>
    </row>
    <row r="507" spans="4:4" ht="16.5" x14ac:dyDescent="0.25">
      <c r="D507" s="39"/>
    </row>
    <row r="508" spans="4:4" ht="16.5" x14ac:dyDescent="0.25">
      <c r="D508" s="39"/>
    </row>
    <row r="509" spans="4:4" ht="16.5" x14ac:dyDescent="0.25">
      <c r="D509" s="39"/>
    </row>
    <row r="510" spans="4:4" ht="16.5" x14ac:dyDescent="0.25">
      <c r="D510" s="39"/>
    </row>
    <row r="511" spans="4:4" ht="16.5" x14ac:dyDescent="0.25">
      <c r="D511" s="39"/>
    </row>
    <row r="512" spans="4:4" ht="16.5" x14ac:dyDescent="0.25">
      <c r="D512" s="39"/>
    </row>
    <row r="513" spans="4:4" ht="16.5" x14ac:dyDescent="0.25">
      <c r="D513" s="39"/>
    </row>
    <row r="514" spans="4:4" ht="16.5" x14ac:dyDescent="0.25">
      <c r="D514" s="39"/>
    </row>
    <row r="515" spans="4:4" ht="16.5" x14ac:dyDescent="0.25">
      <c r="D515" s="39"/>
    </row>
    <row r="516" spans="4:4" ht="16.5" x14ac:dyDescent="0.25">
      <c r="D516" s="39"/>
    </row>
    <row r="517" spans="4:4" ht="16.5" x14ac:dyDescent="0.25">
      <c r="D517" s="39"/>
    </row>
    <row r="518" spans="4:4" ht="16.5" x14ac:dyDescent="0.25">
      <c r="D518" s="39"/>
    </row>
    <row r="519" spans="4:4" ht="16.5" x14ac:dyDescent="0.25">
      <c r="D519" s="39"/>
    </row>
    <row r="520" spans="4:4" ht="16.5" x14ac:dyDescent="0.25">
      <c r="D520" s="39"/>
    </row>
    <row r="521" spans="4:4" ht="16.5" x14ac:dyDescent="0.25">
      <c r="D521" s="39"/>
    </row>
    <row r="522" spans="4:4" ht="16.5" x14ac:dyDescent="0.25">
      <c r="D522" s="39"/>
    </row>
    <row r="523" spans="4:4" ht="16.5" x14ac:dyDescent="0.25">
      <c r="D523" s="39"/>
    </row>
    <row r="524" spans="4:4" ht="16.5" x14ac:dyDescent="0.25">
      <c r="D524" s="39"/>
    </row>
    <row r="525" spans="4:4" ht="16.5" x14ac:dyDescent="0.25">
      <c r="D525" s="39"/>
    </row>
    <row r="526" spans="4:4" ht="16.5" x14ac:dyDescent="0.25">
      <c r="D526" s="39"/>
    </row>
    <row r="527" spans="4:4" ht="16.5" x14ac:dyDescent="0.25">
      <c r="D527" s="39"/>
    </row>
    <row r="528" spans="4:4" ht="16.5" x14ac:dyDescent="0.25">
      <c r="D528" s="39"/>
    </row>
    <row r="529" spans="4:4" ht="16.5" x14ac:dyDescent="0.25">
      <c r="D529" s="39"/>
    </row>
    <row r="530" spans="4:4" ht="16.5" x14ac:dyDescent="0.25">
      <c r="D530" s="39"/>
    </row>
    <row r="531" spans="4:4" ht="16.5" x14ac:dyDescent="0.25">
      <c r="D531" s="39"/>
    </row>
    <row r="532" spans="4:4" ht="16.5" x14ac:dyDescent="0.25">
      <c r="D532" s="39"/>
    </row>
    <row r="533" spans="4:4" ht="16.5" x14ac:dyDescent="0.25">
      <c r="D533" s="39"/>
    </row>
    <row r="534" spans="4:4" ht="16.5" x14ac:dyDescent="0.25">
      <c r="D534" s="39"/>
    </row>
    <row r="535" spans="4:4" ht="16.5" x14ac:dyDescent="0.25">
      <c r="D535" s="39"/>
    </row>
    <row r="536" spans="4:4" ht="16.5" x14ac:dyDescent="0.25">
      <c r="D536" s="39"/>
    </row>
    <row r="537" spans="4:4" ht="16.5" x14ac:dyDescent="0.25">
      <c r="D537" s="39"/>
    </row>
    <row r="538" spans="4:4" ht="16.5" x14ac:dyDescent="0.25">
      <c r="D538" s="39"/>
    </row>
    <row r="539" spans="4:4" ht="16.5" x14ac:dyDescent="0.25">
      <c r="D539" s="39"/>
    </row>
    <row r="540" spans="4:4" ht="16.5" x14ac:dyDescent="0.25">
      <c r="D540" s="39"/>
    </row>
    <row r="541" spans="4:4" ht="16.5" x14ac:dyDescent="0.25">
      <c r="D541" s="39"/>
    </row>
    <row r="542" spans="4:4" ht="16.5" x14ac:dyDescent="0.25">
      <c r="D542" s="39"/>
    </row>
    <row r="543" spans="4:4" ht="16.5" x14ac:dyDescent="0.25">
      <c r="D543" s="39"/>
    </row>
    <row r="544" spans="4:4" ht="16.5" x14ac:dyDescent="0.25">
      <c r="D544" s="39"/>
    </row>
    <row r="545" spans="4:4" ht="16.5" x14ac:dyDescent="0.25">
      <c r="D545" s="39"/>
    </row>
    <row r="546" spans="4:4" ht="16.5" x14ac:dyDescent="0.25">
      <c r="D546" s="39"/>
    </row>
    <row r="547" spans="4:4" ht="16.5" x14ac:dyDescent="0.25">
      <c r="D547" s="39"/>
    </row>
    <row r="548" spans="4:4" ht="16.5" x14ac:dyDescent="0.25">
      <c r="D548" s="39"/>
    </row>
    <row r="549" spans="4:4" ht="16.5" x14ac:dyDescent="0.25">
      <c r="D549" s="39"/>
    </row>
    <row r="550" spans="4:4" ht="16.5" x14ac:dyDescent="0.25">
      <c r="D550" s="39"/>
    </row>
    <row r="551" spans="4:4" ht="16.5" x14ac:dyDescent="0.25">
      <c r="D551" s="39"/>
    </row>
    <row r="552" spans="4:4" ht="16.5" x14ac:dyDescent="0.25">
      <c r="D552" s="39"/>
    </row>
    <row r="553" spans="4:4" ht="16.5" x14ac:dyDescent="0.25">
      <c r="D553" s="39"/>
    </row>
    <row r="554" spans="4:4" ht="16.5" x14ac:dyDescent="0.25">
      <c r="D554" s="39"/>
    </row>
    <row r="555" spans="4:4" ht="16.5" x14ac:dyDescent="0.25">
      <c r="D555" s="39"/>
    </row>
    <row r="556" spans="4:4" ht="16.5" x14ac:dyDescent="0.25">
      <c r="D556" s="39"/>
    </row>
    <row r="557" spans="4:4" ht="16.5" x14ac:dyDescent="0.25">
      <c r="D557" s="39"/>
    </row>
    <row r="558" spans="4:4" ht="16.5" x14ac:dyDescent="0.25">
      <c r="D558" s="39"/>
    </row>
    <row r="559" spans="4:4" ht="16.5" x14ac:dyDescent="0.25">
      <c r="D559" s="39"/>
    </row>
    <row r="560" spans="4:4" ht="16.5" x14ac:dyDescent="0.25">
      <c r="D560" s="39"/>
    </row>
    <row r="561" spans="4:4" ht="16.5" x14ac:dyDescent="0.25">
      <c r="D561" s="39"/>
    </row>
    <row r="562" spans="4:4" ht="16.5" x14ac:dyDescent="0.25">
      <c r="D562" s="39"/>
    </row>
    <row r="563" spans="4:4" ht="16.5" x14ac:dyDescent="0.25">
      <c r="D563" s="39"/>
    </row>
    <row r="564" spans="4:4" ht="16.5" x14ac:dyDescent="0.25">
      <c r="D564" s="39"/>
    </row>
    <row r="565" spans="4:4" ht="16.5" x14ac:dyDescent="0.25">
      <c r="D565" s="39"/>
    </row>
    <row r="566" spans="4:4" ht="16.5" x14ac:dyDescent="0.25">
      <c r="D566" s="39"/>
    </row>
    <row r="567" spans="4:4" ht="16.5" x14ac:dyDescent="0.25">
      <c r="D567" s="39"/>
    </row>
    <row r="568" spans="4:4" ht="16.5" x14ac:dyDescent="0.25">
      <c r="D568" s="39"/>
    </row>
    <row r="569" spans="4:4" ht="16.5" x14ac:dyDescent="0.25">
      <c r="D569" s="39"/>
    </row>
    <row r="570" spans="4:4" ht="16.5" x14ac:dyDescent="0.25">
      <c r="D570" s="39"/>
    </row>
    <row r="571" spans="4:4" ht="16.5" x14ac:dyDescent="0.25">
      <c r="D571" s="39"/>
    </row>
    <row r="572" spans="4:4" ht="16.5" x14ac:dyDescent="0.25">
      <c r="D572" s="39"/>
    </row>
    <row r="573" spans="4:4" ht="16.5" x14ac:dyDescent="0.25">
      <c r="D573" s="39"/>
    </row>
    <row r="574" spans="4:4" ht="16.5" x14ac:dyDescent="0.25">
      <c r="D574" s="39"/>
    </row>
    <row r="575" spans="4:4" ht="16.5" x14ac:dyDescent="0.25">
      <c r="D575" s="39"/>
    </row>
    <row r="576" spans="4:4" ht="16.5" x14ac:dyDescent="0.25">
      <c r="D576" s="39"/>
    </row>
    <row r="577" spans="4:4" ht="16.5" x14ac:dyDescent="0.25">
      <c r="D577" s="39"/>
    </row>
    <row r="578" spans="4:4" ht="16.5" x14ac:dyDescent="0.25">
      <c r="D578" s="39"/>
    </row>
    <row r="579" spans="4:4" ht="16.5" x14ac:dyDescent="0.25">
      <c r="D579" s="39"/>
    </row>
    <row r="580" spans="4:4" ht="16.5" x14ac:dyDescent="0.25">
      <c r="D580" s="39"/>
    </row>
    <row r="581" spans="4:4" ht="16.5" x14ac:dyDescent="0.25">
      <c r="D581" s="39"/>
    </row>
    <row r="582" spans="4:4" ht="16.5" x14ac:dyDescent="0.25">
      <c r="D582" s="39"/>
    </row>
    <row r="583" spans="4:4" ht="16.5" x14ac:dyDescent="0.25">
      <c r="D583" s="39"/>
    </row>
    <row r="584" spans="4:4" ht="16.5" x14ac:dyDescent="0.25">
      <c r="D584" s="39"/>
    </row>
    <row r="585" spans="4:4" ht="16.5" x14ac:dyDescent="0.25">
      <c r="D585" s="39"/>
    </row>
    <row r="586" spans="4:4" ht="16.5" x14ac:dyDescent="0.25">
      <c r="D586" s="39"/>
    </row>
    <row r="587" spans="4:4" ht="16.5" x14ac:dyDescent="0.25">
      <c r="D587" s="39"/>
    </row>
    <row r="588" spans="4:4" ht="16.5" x14ac:dyDescent="0.25">
      <c r="D588" s="39"/>
    </row>
    <row r="589" spans="4:4" ht="16.5" x14ac:dyDescent="0.25">
      <c r="D589" s="39"/>
    </row>
    <row r="590" spans="4:4" ht="16.5" x14ac:dyDescent="0.25">
      <c r="D590" s="39"/>
    </row>
    <row r="591" spans="4:4" ht="16.5" x14ac:dyDescent="0.25">
      <c r="D591" s="39"/>
    </row>
    <row r="592" spans="4:4" ht="16.5" x14ac:dyDescent="0.25">
      <c r="D592" s="39"/>
    </row>
    <row r="593" spans="4:4" ht="16.5" x14ac:dyDescent="0.25">
      <c r="D593" s="39"/>
    </row>
    <row r="594" spans="4:4" ht="16.5" x14ac:dyDescent="0.25">
      <c r="D594" s="39"/>
    </row>
    <row r="595" spans="4:4" ht="16.5" x14ac:dyDescent="0.25">
      <c r="D595" s="39"/>
    </row>
    <row r="596" spans="4:4" ht="16.5" x14ac:dyDescent="0.25">
      <c r="D596" s="39"/>
    </row>
    <row r="597" spans="4:4" ht="16.5" x14ac:dyDescent="0.25">
      <c r="D597" s="39"/>
    </row>
    <row r="598" spans="4:4" ht="16.5" x14ac:dyDescent="0.25">
      <c r="D598" s="39"/>
    </row>
    <row r="599" spans="4:4" ht="16.5" x14ac:dyDescent="0.25">
      <c r="D599" s="39"/>
    </row>
    <row r="600" spans="4:4" ht="16.5" x14ac:dyDescent="0.25">
      <c r="D600" s="39"/>
    </row>
    <row r="601" spans="4:4" ht="16.5" x14ac:dyDescent="0.25">
      <c r="D601" s="39"/>
    </row>
    <row r="602" spans="4:4" ht="16.5" x14ac:dyDescent="0.25">
      <c r="D602" s="39"/>
    </row>
    <row r="603" spans="4:4" ht="16.5" x14ac:dyDescent="0.25">
      <c r="D603" s="39"/>
    </row>
    <row r="604" spans="4:4" ht="16.5" x14ac:dyDescent="0.25">
      <c r="D604" s="39"/>
    </row>
    <row r="605" spans="4:4" ht="16.5" x14ac:dyDescent="0.25">
      <c r="D605" s="39"/>
    </row>
    <row r="606" spans="4:4" ht="16.5" x14ac:dyDescent="0.25">
      <c r="D606" s="39"/>
    </row>
    <row r="607" spans="4:4" ht="16.5" x14ac:dyDescent="0.25">
      <c r="D607" s="39"/>
    </row>
    <row r="608" spans="4:4" ht="16.5" x14ac:dyDescent="0.25">
      <c r="D608" s="39"/>
    </row>
    <row r="609" spans="4:4" ht="16.5" x14ac:dyDescent="0.25">
      <c r="D609" s="39"/>
    </row>
    <row r="610" spans="4:4" ht="16.5" x14ac:dyDescent="0.25">
      <c r="D610" s="39"/>
    </row>
    <row r="611" spans="4:4" ht="16.5" x14ac:dyDescent="0.25">
      <c r="D611" s="39"/>
    </row>
    <row r="612" spans="4:4" ht="16.5" x14ac:dyDescent="0.25">
      <c r="D612" s="39"/>
    </row>
    <row r="613" spans="4:4" ht="16.5" x14ac:dyDescent="0.25">
      <c r="D613" s="39"/>
    </row>
    <row r="614" spans="4:4" ht="16.5" x14ac:dyDescent="0.25">
      <c r="D614" s="39"/>
    </row>
    <row r="615" spans="4:4" ht="16.5" x14ac:dyDescent="0.25">
      <c r="D615" s="39"/>
    </row>
    <row r="616" spans="4:4" ht="16.5" x14ac:dyDescent="0.25">
      <c r="D616" s="39"/>
    </row>
    <row r="617" spans="4:4" ht="16.5" x14ac:dyDescent="0.25">
      <c r="D617" s="39"/>
    </row>
    <row r="618" spans="4:4" ht="16.5" x14ac:dyDescent="0.25">
      <c r="D618" s="39"/>
    </row>
    <row r="619" spans="4:4" ht="16.5" x14ac:dyDescent="0.25">
      <c r="D619" s="39"/>
    </row>
    <row r="620" spans="4:4" ht="16.5" x14ac:dyDescent="0.25">
      <c r="D620" s="39"/>
    </row>
    <row r="621" spans="4:4" ht="16.5" x14ac:dyDescent="0.25">
      <c r="D621" s="39"/>
    </row>
    <row r="622" spans="4:4" ht="16.5" x14ac:dyDescent="0.25">
      <c r="D622" s="39"/>
    </row>
    <row r="623" spans="4:4" ht="16.5" x14ac:dyDescent="0.25">
      <c r="D623" s="39"/>
    </row>
    <row r="624" spans="4:4" ht="16.5" x14ac:dyDescent="0.25">
      <c r="D624" s="39"/>
    </row>
    <row r="625" spans="4:4" ht="16.5" x14ac:dyDescent="0.25">
      <c r="D625" s="39"/>
    </row>
    <row r="626" spans="4:4" ht="16.5" x14ac:dyDescent="0.25">
      <c r="D626" s="39"/>
    </row>
    <row r="627" spans="4:4" ht="16.5" x14ac:dyDescent="0.25">
      <c r="D627" s="39"/>
    </row>
    <row r="628" spans="4:4" ht="16.5" x14ac:dyDescent="0.25">
      <c r="D628" s="39"/>
    </row>
    <row r="629" spans="4:4" ht="16.5" x14ac:dyDescent="0.25">
      <c r="D629" s="39"/>
    </row>
    <row r="630" spans="4:4" ht="16.5" x14ac:dyDescent="0.25">
      <c r="D630" s="39"/>
    </row>
    <row r="631" spans="4:4" ht="16.5" x14ac:dyDescent="0.25">
      <c r="D631" s="39"/>
    </row>
    <row r="632" spans="4:4" ht="16.5" x14ac:dyDescent="0.25">
      <c r="D632" s="39"/>
    </row>
    <row r="633" spans="4:4" ht="16.5" x14ac:dyDescent="0.25">
      <c r="D633" s="39"/>
    </row>
    <row r="634" spans="4:4" ht="16.5" x14ac:dyDescent="0.25">
      <c r="D634" s="39"/>
    </row>
    <row r="635" spans="4:4" ht="16.5" x14ac:dyDescent="0.25">
      <c r="D635" s="39"/>
    </row>
    <row r="636" spans="4:4" ht="16.5" x14ac:dyDescent="0.25">
      <c r="D636" s="39"/>
    </row>
    <row r="637" spans="4:4" ht="16.5" x14ac:dyDescent="0.25">
      <c r="D637" s="39"/>
    </row>
    <row r="638" spans="4:4" ht="16.5" x14ac:dyDescent="0.25">
      <c r="D638" s="39"/>
    </row>
    <row r="639" spans="4:4" ht="16.5" x14ac:dyDescent="0.25">
      <c r="D639" s="39"/>
    </row>
    <row r="640" spans="4:4" ht="16.5" x14ac:dyDescent="0.25">
      <c r="D640" s="39"/>
    </row>
    <row r="641" spans="4:4" ht="16.5" x14ac:dyDescent="0.25">
      <c r="D641" s="39"/>
    </row>
    <row r="642" spans="4:4" ht="16.5" x14ac:dyDescent="0.25">
      <c r="D642" s="39"/>
    </row>
    <row r="643" spans="4:4" ht="16.5" x14ac:dyDescent="0.25">
      <c r="D643" s="39"/>
    </row>
    <row r="644" spans="4:4" ht="16.5" x14ac:dyDescent="0.25">
      <c r="D644" s="39"/>
    </row>
    <row r="645" spans="4:4" ht="16.5" x14ac:dyDescent="0.25">
      <c r="D645" s="39"/>
    </row>
    <row r="646" spans="4:4" ht="16.5" x14ac:dyDescent="0.25">
      <c r="D646" s="39"/>
    </row>
    <row r="647" spans="4:4" ht="16.5" x14ac:dyDescent="0.25">
      <c r="D647" s="39"/>
    </row>
    <row r="648" spans="4:4" ht="16.5" x14ac:dyDescent="0.25">
      <c r="D648" s="39"/>
    </row>
    <row r="649" spans="4:4" ht="16.5" x14ac:dyDescent="0.25">
      <c r="D649" s="39"/>
    </row>
    <row r="650" spans="4:4" ht="16.5" x14ac:dyDescent="0.25">
      <c r="D650" s="39"/>
    </row>
    <row r="651" spans="4:4" ht="16.5" x14ac:dyDescent="0.25">
      <c r="D651" s="39"/>
    </row>
    <row r="652" spans="4:4" ht="16.5" x14ac:dyDescent="0.25">
      <c r="D652" s="39"/>
    </row>
    <row r="653" spans="4:4" ht="16.5" x14ac:dyDescent="0.25">
      <c r="D653" s="39"/>
    </row>
    <row r="654" spans="4:4" ht="16.5" x14ac:dyDescent="0.25">
      <c r="D654" s="39"/>
    </row>
    <row r="655" spans="4:4" ht="16.5" x14ac:dyDescent="0.25">
      <c r="D655" s="39"/>
    </row>
    <row r="656" spans="4:4" ht="16.5" x14ac:dyDescent="0.25">
      <c r="D656" s="39"/>
    </row>
    <row r="657" spans="4:4" ht="16.5" x14ac:dyDescent="0.25">
      <c r="D657" s="39"/>
    </row>
    <row r="658" spans="4:4" ht="16.5" x14ac:dyDescent="0.25">
      <c r="D658" s="39"/>
    </row>
    <row r="659" spans="4:4" ht="16.5" x14ac:dyDescent="0.25">
      <c r="D659" s="39"/>
    </row>
    <row r="660" spans="4:4" ht="16.5" x14ac:dyDescent="0.25">
      <c r="D660" s="39"/>
    </row>
    <row r="661" spans="4:4" ht="16.5" x14ac:dyDescent="0.25">
      <c r="D661" s="39"/>
    </row>
    <row r="662" spans="4:4" ht="16.5" x14ac:dyDescent="0.25">
      <c r="D662" s="39"/>
    </row>
    <row r="663" spans="4:4" ht="16.5" x14ac:dyDescent="0.25">
      <c r="D663" s="39"/>
    </row>
    <row r="664" spans="4:4" ht="16.5" x14ac:dyDescent="0.25">
      <c r="D664" s="39"/>
    </row>
    <row r="665" spans="4:4" ht="16.5" x14ac:dyDescent="0.25">
      <c r="D665" s="39"/>
    </row>
    <row r="666" spans="4:4" ht="16.5" x14ac:dyDescent="0.25">
      <c r="D666" s="39"/>
    </row>
    <row r="667" spans="4:4" ht="16.5" x14ac:dyDescent="0.25">
      <c r="D667" s="39"/>
    </row>
    <row r="668" spans="4:4" ht="16.5" x14ac:dyDescent="0.25">
      <c r="D668" s="39"/>
    </row>
    <row r="669" spans="4:4" ht="16.5" x14ac:dyDescent="0.25">
      <c r="D669" s="39"/>
    </row>
    <row r="670" spans="4:4" ht="16.5" x14ac:dyDescent="0.25">
      <c r="D670" s="39"/>
    </row>
    <row r="671" spans="4:4" ht="16.5" x14ac:dyDescent="0.25">
      <c r="D671" s="39"/>
    </row>
    <row r="672" spans="4:4" ht="16.5" x14ac:dyDescent="0.25">
      <c r="D672" s="39"/>
    </row>
    <row r="673" spans="4:4" ht="16.5" x14ac:dyDescent="0.25">
      <c r="D673" s="39"/>
    </row>
    <row r="674" spans="4:4" ht="16.5" x14ac:dyDescent="0.25">
      <c r="D674" s="39"/>
    </row>
    <row r="675" spans="4:4" ht="16.5" x14ac:dyDescent="0.25">
      <c r="D675" s="39"/>
    </row>
    <row r="676" spans="4:4" ht="16.5" x14ac:dyDescent="0.25">
      <c r="D676" s="39"/>
    </row>
    <row r="677" spans="4:4" ht="16.5" x14ac:dyDescent="0.25">
      <c r="D677" s="39"/>
    </row>
    <row r="678" spans="4:4" ht="16.5" x14ac:dyDescent="0.25">
      <c r="D678" s="39"/>
    </row>
    <row r="679" spans="4:4" ht="16.5" x14ac:dyDescent="0.25">
      <c r="D679" s="39"/>
    </row>
    <row r="680" spans="4:4" ht="16.5" x14ac:dyDescent="0.25">
      <c r="D680" s="39"/>
    </row>
    <row r="681" spans="4:4" ht="16.5" x14ac:dyDescent="0.25">
      <c r="D681" s="39"/>
    </row>
    <row r="682" spans="4:4" ht="16.5" x14ac:dyDescent="0.25">
      <c r="D682" s="39"/>
    </row>
    <row r="683" spans="4:4" ht="16.5" x14ac:dyDescent="0.25">
      <c r="D683" s="39"/>
    </row>
    <row r="684" spans="4:4" ht="16.5" x14ac:dyDescent="0.25">
      <c r="D684" s="39"/>
    </row>
    <row r="685" spans="4:4" ht="16.5" x14ac:dyDescent="0.25">
      <c r="D685" s="39"/>
    </row>
    <row r="686" spans="4:4" ht="16.5" x14ac:dyDescent="0.25">
      <c r="D686" s="39"/>
    </row>
    <row r="687" spans="4:4" ht="16.5" x14ac:dyDescent="0.25">
      <c r="D687" s="39"/>
    </row>
    <row r="688" spans="4:4" ht="16.5" x14ac:dyDescent="0.25">
      <c r="D688" s="39"/>
    </row>
    <row r="689" spans="4:4" ht="16.5" x14ac:dyDescent="0.25">
      <c r="D689" s="39"/>
    </row>
    <row r="690" spans="4:4" ht="16.5" x14ac:dyDescent="0.25">
      <c r="D690" s="39"/>
    </row>
    <row r="691" spans="4:4" ht="16.5" x14ac:dyDescent="0.25">
      <c r="D691" s="39"/>
    </row>
    <row r="692" spans="4:4" ht="16.5" x14ac:dyDescent="0.25">
      <c r="D692" s="39"/>
    </row>
    <row r="693" spans="4:4" ht="16.5" x14ac:dyDescent="0.25">
      <c r="D693" s="39"/>
    </row>
    <row r="694" spans="4:4" ht="16.5" x14ac:dyDescent="0.25">
      <c r="D694" s="39"/>
    </row>
    <row r="695" spans="4:4" ht="16.5" x14ac:dyDescent="0.25">
      <c r="D695" s="39"/>
    </row>
    <row r="696" spans="4:4" ht="16.5" x14ac:dyDescent="0.25">
      <c r="D696" s="39"/>
    </row>
    <row r="697" spans="4:4" ht="16.5" x14ac:dyDescent="0.25">
      <c r="D697" s="39"/>
    </row>
    <row r="698" spans="4:4" ht="16.5" x14ac:dyDescent="0.25">
      <c r="D698" s="39"/>
    </row>
    <row r="699" spans="4:4" ht="16.5" x14ac:dyDescent="0.25">
      <c r="D699" s="39"/>
    </row>
    <row r="700" spans="4:4" ht="16.5" x14ac:dyDescent="0.25">
      <c r="D700" s="39"/>
    </row>
    <row r="701" spans="4:4" ht="16.5" x14ac:dyDescent="0.25">
      <c r="D701" s="39"/>
    </row>
    <row r="702" spans="4:4" ht="16.5" x14ac:dyDescent="0.25">
      <c r="D702" s="39"/>
    </row>
    <row r="703" spans="4:4" ht="16.5" x14ac:dyDescent="0.25">
      <c r="D703" s="39"/>
    </row>
    <row r="704" spans="4:4" ht="16.5" x14ac:dyDescent="0.25">
      <c r="D704" s="39"/>
    </row>
    <row r="705" spans="4:4" ht="16.5" x14ac:dyDescent="0.25">
      <c r="D705" s="39"/>
    </row>
    <row r="706" spans="4:4" ht="16.5" x14ac:dyDescent="0.25">
      <c r="D706" s="39"/>
    </row>
    <row r="707" spans="4:4" ht="16.5" x14ac:dyDescent="0.25">
      <c r="D707" s="39"/>
    </row>
    <row r="708" spans="4:4" ht="16.5" x14ac:dyDescent="0.25">
      <c r="D708" s="39"/>
    </row>
    <row r="709" spans="4:4" ht="16.5" x14ac:dyDescent="0.25">
      <c r="D709" s="39"/>
    </row>
    <row r="710" spans="4:4" ht="16.5" x14ac:dyDescent="0.25">
      <c r="D710" s="39"/>
    </row>
    <row r="711" spans="4:4" ht="16.5" x14ac:dyDescent="0.25">
      <c r="D711" s="39"/>
    </row>
    <row r="712" spans="4:4" ht="16.5" x14ac:dyDescent="0.25">
      <c r="D712" s="39"/>
    </row>
    <row r="713" spans="4:4" ht="16.5" x14ac:dyDescent="0.25">
      <c r="D713" s="39"/>
    </row>
    <row r="714" spans="4:4" ht="16.5" x14ac:dyDescent="0.25">
      <c r="D714" s="39"/>
    </row>
    <row r="715" spans="4:4" ht="16.5" x14ac:dyDescent="0.25">
      <c r="D715" s="39"/>
    </row>
    <row r="716" spans="4:4" ht="16.5" x14ac:dyDescent="0.25">
      <c r="D716" s="39"/>
    </row>
    <row r="717" spans="4:4" ht="16.5" x14ac:dyDescent="0.25">
      <c r="D717" s="39"/>
    </row>
    <row r="718" spans="4:4" ht="16.5" x14ac:dyDescent="0.25">
      <c r="D718" s="39"/>
    </row>
    <row r="719" spans="4:4" ht="16.5" x14ac:dyDescent="0.25">
      <c r="D719" s="39"/>
    </row>
    <row r="720" spans="4:4" ht="16.5" x14ac:dyDescent="0.25">
      <c r="D720" s="39"/>
    </row>
    <row r="721" spans="4:4" ht="16.5" x14ac:dyDescent="0.25">
      <c r="D721" s="39"/>
    </row>
    <row r="722" spans="4:4" ht="16.5" x14ac:dyDescent="0.25">
      <c r="D722" s="39"/>
    </row>
    <row r="723" spans="4:4" ht="16.5" x14ac:dyDescent="0.25">
      <c r="D723" s="39"/>
    </row>
    <row r="724" spans="4:4" ht="16.5" x14ac:dyDescent="0.25">
      <c r="D724" s="39"/>
    </row>
    <row r="725" spans="4:4" ht="16.5" x14ac:dyDescent="0.25">
      <c r="D725" s="39"/>
    </row>
    <row r="726" spans="4:4" ht="16.5" x14ac:dyDescent="0.25">
      <c r="D726" s="39"/>
    </row>
    <row r="727" spans="4:4" ht="16.5" x14ac:dyDescent="0.25">
      <c r="D727" s="39"/>
    </row>
    <row r="728" spans="4:4" ht="16.5" x14ac:dyDescent="0.25">
      <c r="D728" s="39"/>
    </row>
    <row r="729" spans="4:4" ht="16.5" x14ac:dyDescent="0.25">
      <c r="D729" s="39"/>
    </row>
    <row r="730" spans="4:4" ht="16.5" x14ac:dyDescent="0.25">
      <c r="D730" s="39"/>
    </row>
    <row r="731" spans="4:4" ht="16.5" x14ac:dyDescent="0.25">
      <c r="D731" s="39"/>
    </row>
    <row r="732" spans="4:4" ht="16.5" x14ac:dyDescent="0.25">
      <c r="D732" s="39"/>
    </row>
    <row r="733" spans="4:4" ht="16.5" x14ac:dyDescent="0.25">
      <c r="D733" s="39"/>
    </row>
    <row r="734" spans="4:4" ht="16.5" x14ac:dyDescent="0.25">
      <c r="D734" s="39"/>
    </row>
    <row r="735" spans="4:4" ht="16.5" x14ac:dyDescent="0.25">
      <c r="D735" s="39"/>
    </row>
    <row r="736" spans="4:4" ht="16.5" x14ac:dyDescent="0.25">
      <c r="D736" s="39"/>
    </row>
    <row r="737" spans="4:4" ht="16.5" x14ac:dyDescent="0.25">
      <c r="D737" s="39"/>
    </row>
    <row r="738" spans="4:4" ht="16.5" x14ac:dyDescent="0.25">
      <c r="D738" s="39"/>
    </row>
    <row r="739" spans="4:4" ht="16.5" x14ac:dyDescent="0.25">
      <c r="D739" s="39"/>
    </row>
    <row r="740" spans="4:4" ht="16.5" x14ac:dyDescent="0.25">
      <c r="D740" s="39"/>
    </row>
    <row r="741" spans="4:4" ht="16.5" x14ac:dyDescent="0.25">
      <c r="D741" s="39"/>
    </row>
    <row r="742" spans="4:4" ht="16.5" x14ac:dyDescent="0.25">
      <c r="D742" s="39"/>
    </row>
    <row r="743" spans="4:4" ht="16.5" x14ac:dyDescent="0.25">
      <c r="D743" s="39"/>
    </row>
    <row r="744" spans="4:4" ht="16.5" x14ac:dyDescent="0.25">
      <c r="D744" s="39"/>
    </row>
    <row r="745" spans="4:4" ht="16.5" x14ac:dyDescent="0.25">
      <c r="D745" s="39"/>
    </row>
    <row r="746" spans="4:4" ht="16.5" x14ac:dyDescent="0.25">
      <c r="D746" s="39"/>
    </row>
    <row r="747" spans="4:4" ht="16.5" x14ac:dyDescent="0.25">
      <c r="D747" s="39"/>
    </row>
    <row r="748" spans="4:4" ht="16.5" x14ac:dyDescent="0.25">
      <c r="D748" s="39"/>
    </row>
    <row r="749" spans="4:4" ht="16.5" x14ac:dyDescent="0.25">
      <c r="D749" s="39"/>
    </row>
    <row r="750" spans="4:4" ht="16.5" x14ac:dyDescent="0.25">
      <c r="D750" s="39"/>
    </row>
    <row r="751" spans="4:4" ht="16.5" x14ac:dyDescent="0.25">
      <c r="D751" s="39"/>
    </row>
    <row r="752" spans="4:4" ht="16.5" x14ac:dyDescent="0.25">
      <c r="D752" s="39"/>
    </row>
    <row r="753" spans="4:4" ht="16.5" x14ac:dyDescent="0.25">
      <c r="D753" s="39"/>
    </row>
    <row r="754" spans="4:4" ht="16.5" x14ac:dyDescent="0.25">
      <c r="D754" s="39"/>
    </row>
    <row r="755" spans="4:4" ht="16.5" x14ac:dyDescent="0.25">
      <c r="D755" s="39"/>
    </row>
    <row r="756" spans="4:4" ht="16.5" x14ac:dyDescent="0.25">
      <c r="D756" s="39"/>
    </row>
    <row r="757" spans="4:4" ht="16.5" x14ac:dyDescent="0.25">
      <c r="D757" s="39"/>
    </row>
    <row r="758" spans="4:4" ht="16.5" x14ac:dyDescent="0.25">
      <c r="D758" s="39"/>
    </row>
    <row r="759" spans="4:4" ht="16.5" x14ac:dyDescent="0.25">
      <c r="D759" s="39"/>
    </row>
    <row r="760" spans="4:4" ht="16.5" x14ac:dyDescent="0.25">
      <c r="D760" s="39"/>
    </row>
    <row r="761" spans="4:4" ht="16.5" x14ac:dyDescent="0.25">
      <c r="D761" s="39"/>
    </row>
    <row r="762" spans="4:4" ht="16.5" x14ac:dyDescent="0.25">
      <c r="D762" s="39"/>
    </row>
    <row r="763" spans="4:4" ht="16.5" x14ac:dyDescent="0.25">
      <c r="D763" s="39"/>
    </row>
    <row r="764" spans="4:4" ht="16.5" x14ac:dyDescent="0.25">
      <c r="D764" s="39"/>
    </row>
    <row r="765" spans="4:4" ht="16.5" x14ac:dyDescent="0.25">
      <c r="D765" s="39"/>
    </row>
    <row r="766" spans="4:4" ht="16.5" x14ac:dyDescent="0.25">
      <c r="D766" s="39"/>
    </row>
    <row r="767" spans="4:4" ht="16.5" x14ac:dyDescent="0.25">
      <c r="D767" s="39"/>
    </row>
    <row r="768" spans="4:4" ht="16.5" x14ac:dyDescent="0.25">
      <c r="D768" s="39"/>
    </row>
    <row r="769" spans="4:4" ht="16.5" x14ac:dyDescent="0.25">
      <c r="D769" s="39"/>
    </row>
    <row r="770" spans="4:4" ht="16.5" x14ac:dyDescent="0.25">
      <c r="D770" s="39"/>
    </row>
    <row r="771" spans="4:4" ht="16.5" x14ac:dyDescent="0.25">
      <c r="D771" s="39"/>
    </row>
    <row r="772" spans="4:4" ht="16.5" x14ac:dyDescent="0.25">
      <c r="D772" s="39"/>
    </row>
    <row r="773" spans="4:4" ht="16.5" x14ac:dyDescent="0.25">
      <c r="D773" s="39"/>
    </row>
    <row r="774" spans="4:4" ht="16.5" x14ac:dyDescent="0.25">
      <c r="D774" s="39"/>
    </row>
    <row r="775" spans="4:4" ht="16.5" x14ac:dyDescent="0.25">
      <c r="D775" s="39"/>
    </row>
    <row r="776" spans="4:4" ht="16.5" x14ac:dyDescent="0.25">
      <c r="D776" s="39"/>
    </row>
    <row r="777" spans="4:4" ht="16.5" x14ac:dyDescent="0.25">
      <c r="D777" s="39"/>
    </row>
    <row r="778" spans="4:4" ht="16.5" x14ac:dyDescent="0.25">
      <c r="D778" s="39"/>
    </row>
    <row r="779" spans="4:4" ht="16.5" x14ac:dyDescent="0.25">
      <c r="D779" s="39"/>
    </row>
    <row r="780" spans="4:4" ht="16.5" x14ac:dyDescent="0.25">
      <c r="D780" s="39"/>
    </row>
    <row r="781" spans="4:4" ht="16.5" x14ac:dyDescent="0.25">
      <c r="D781" s="39"/>
    </row>
    <row r="782" spans="4:4" ht="16.5" x14ac:dyDescent="0.25">
      <c r="D782" s="39"/>
    </row>
    <row r="783" spans="4:4" ht="16.5" x14ac:dyDescent="0.25">
      <c r="D783" s="39"/>
    </row>
    <row r="784" spans="4:4" ht="16.5" x14ac:dyDescent="0.25">
      <c r="D784" s="39"/>
    </row>
    <row r="785" spans="4:4" ht="16.5" x14ac:dyDescent="0.25">
      <c r="D785" s="39"/>
    </row>
    <row r="786" spans="4:4" ht="16.5" x14ac:dyDescent="0.25">
      <c r="D786" s="39"/>
    </row>
    <row r="787" spans="4:4" ht="16.5" x14ac:dyDescent="0.25">
      <c r="D787" s="39"/>
    </row>
    <row r="788" spans="4:4" ht="16.5" x14ac:dyDescent="0.25">
      <c r="D788" s="39"/>
    </row>
    <row r="789" spans="4:4" ht="16.5" x14ac:dyDescent="0.25">
      <c r="D789" s="39"/>
    </row>
    <row r="790" spans="4:4" ht="16.5" x14ac:dyDescent="0.25">
      <c r="D790" s="39"/>
    </row>
    <row r="791" spans="4:4" ht="16.5" x14ac:dyDescent="0.25">
      <c r="D791" s="39"/>
    </row>
    <row r="792" spans="4:4" ht="16.5" x14ac:dyDescent="0.25">
      <c r="D792" s="39"/>
    </row>
    <row r="793" spans="4:4" ht="16.5" x14ac:dyDescent="0.25">
      <c r="D793" s="39"/>
    </row>
    <row r="794" spans="4:4" ht="16.5" x14ac:dyDescent="0.25">
      <c r="D794" s="39"/>
    </row>
    <row r="795" spans="4:4" ht="16.5" x14ac:dyDescent="0.25">
      <c r="D795" s="39"/>
    </row>
    <row r="796" spans="4:4" ht="16.5" x14ac:dyDescent="0.25">
      <c r="D796" s="39"/>
    </row>
    <row r="797" spans="4:4" ht="16.5" x14ac:dyDescent="0.25">
      <c r="D797" s="39"/>
    </row>
    <row r="798" spans="4:4" ht="16.5" x14ac:dyDescent="0.25">
      <c r="D798" s="39"/>
    </row>
    <row r="799" spans="4:4" ht="16.5" x14ac:dyDescent="0.25">
      <c r="D799" s="39"/>
    </row>
    <row r="800" spans="4:4" ht="16.5" x14ac:dyDescent="0.25">
      <c r="D800" s="39"/>
    </row>
    <row r="801" spans="4:4" ht="16.5" x14ac:dyDescent="0.25">
      <c r="D801" s="39"/>
    </row>
    <row r="802" spans="4:4" ht="16.5" x14ac:dyDescent="0.25">
      <c r="D802" s="39"/>
    </row>
    <row r="803" spans="4:4" ht="16.5" x14ac:dyDescent="0.25">
      <c r="D803" s="39"/>
    </row>
    <row r="804" spans="4:4" ht="16.5" x14ac:dyDescent="0.25">
      <c r="D804" s="39"/>
    </row>
    <row r="805" spans="4:4" ht="16.5" x14ac:dyDescent="0.25">
      <c r="D805" s="39"/>
    </row>
    <row r="806" spans="4:4" ht="16.5" x14ac:dyDescent="0.25">
      <c r="D806" s="39"/>
    </row>
    <row r="807" spans="4:4" ht="16.5" x14ac:dyDescent="0.25">
      <c r="D807" s="39"/>
    </row>
    <row r="808" spans="4:4" ht="16.5" x14ac:dyDescent="0.25">
      <c r="D808" s="39"/>
    </row>
    <row r="809" spans="4:4" ht="16.5" x14ac:dyDescent="0.25">
      <c r="D809" s="39"/>
    </row>
    <row r="810" spans="4:4" ht="16.5" x14ac:dyDescent="0.25">
      <c r="D810" s="39"/>
    </row>
    <row r="811" spans="4:4" ht="16.5" x14ac:dyDescent="0.25">
      <c r="D811" s="39"/>
    </row>
    <row r="812" spans="4:4" ht="16.5" x14ac:dyDescent="0.25">
      <c r="D812" s="39"/>
    </row>
    <row r="813" spans="4:4" ht="16.5" x14ac:dyDescent="0.25">
      <c r="D813" s="39"/>
    </row>
    <row r="814" spans="4:4" ht="16.5" x14ac:dyDescent="0.25">
      <c r="D814" s="39"/>
    </row>
    <row r="815" spans="4:4" ht="16.5" x14ac:dyDescent="0.25">
      <c r="D815" s="39"/>
    </row>
    <row r="816" spans="4:4" ht="16.5" x14ac:dyDescent="0.25">
      <c r="D816" s="39"/>
    </row>
    <row r="817" spans="4:4" ht="16.5" x14ac:dyDescent="0.25">
      <c r="D817" s="39"/>
    </row>
    <row r="818" spans="4:4" ht="16.5" x14ac:dyDescent="0.25">
      <c r="D818" s="39"/>
    </row>
    <row r="819" spans="4:4" ht="16.5" x14ac:dyDescent="0.25">
      <c r="D819" s="39"/>
    </row>
    <row r="820" spans="4:4" ht="16.5" x14ac:dyDescent="0.25">
      <c r="D820" s="39"/>
    </row>
    <row r="821" spans="4:4" ht="16.5" x14ac:dyDescent="0.25">
      <c r="D821" s="39"/>
    </row>
    <row r="822" spans="4:4" ht="16.5" x14ac:dyDescent="0.25">
      <c r="D822" s="39"/>
    </row>
    <row r="823" spans="4:4" ht="16.5" x14ac:dyDescent="0.25">
      <c r="D823" s="39"/>
    </row>
    <row r="824" spans="4:4" ht="16.5" x14ac:dyDescent="0.25">
      <c r="D824" s="39"/>
    </row>
    <row r="825" spans="4:4" ht="16.5" x14ac:dyDescent="0.25">
      <c r="D825" s="39"/>
    </row>
    <row r="826" spans="4:4" ht="16.5" x14ac:dyDescent="0.25">
      <c r="D826" s="39"/>
    </row>
    <row r="827" spans="4:4" ht="16.5" x14ac:dyDescent="0.25">
      <c r="D827" s="39"/>
    </row>
    <row r="828" spans="4:4" ht="16.5" x14ac:dyDescent="0.25">
      <c r="D828" s="39"/>
    </row>
    <row r="829" spans="4:4" ht="16.5" x14ac:dyDescent="0.25">
      <c r="D829" s="39"/>
    </row>
    <row r="830" spans="4:4" ht="16.5" x14ac:dyDescent="0.25">
      <c r="D830" s="39"/>
    </row>
    <row r="831" spans="4:4" ht="16.5" x14ac:dyDescent="0.25">
      <c r="D831" s="39"/>
    </row>
    <row r="832" spans="4:4" ht="16.5" x14ac:dyDescent="0.25">
      <c r="D832" s="39"/>
    </row>
    <row r="833" spans="4:4" ht="16.5" x14ac:dyDescent="0.25">
      <c r="D833" s="39"/>
    </row>
    <row r="834" spans="4:4" ht="16.5" x14ac:dyDescent="0.25">
      <c r="D834" s="39"/>
    </row>
    <row r="835" spans="4:4" ht="16.5" x14ac:dyDescent="0.25">
      <c r="D835" s="39"/>
    </row>
    <row r="836" spans="4:4" ht="16.5" x14ac:dyDescent="0.25">
      <c r="D836" s="39"/>
    </row>
    <row r="837" spans="4:4" ht="16.5" x14ac:dyDescent="0.25">
      <c r="D837" s="39"/>
    </row>
    <row r="838" spans="4:4" ht="16.5" x14ac:dyDescent="0.25">
      <c r="D838" s="39"/>
    </row>
    <row r="839" spans="4:4" ht="16.5" x14ac:dyDescent="0.25">
      <c r="D839" s="39"/>
    </row>
    <row r="840" spans="4:4" ht="16.5" x14ac:dyDescent="0.25">
      <c r="D840" s="39"/>
    </row>
    <row r="841" spans="4:4" ht="16.5" x14ac:dyDescent="0.25">
      <c r="D841" s="39"/>
    </row>
    <row r="842" spans="4:4" ht="16.5" x14ac:dyDescent="0.25">
      <c r="D842" s="39"/>
    </row>
    <row r="843" spans="4:4" ht="16.5" x14ac:dyDescent="0.25">
      <c r="D843" s="39"/>
    </row>
    <row r="844" spans="4:4" ht="16.5" x14ac:dyDescent="0.25">
      <c r="D844" s="39"/>
    </row>
    <row r="845" spans="4:4" ht="16.5" x14ac:dyDescent="0.25">
      <c r="D845" s="39"/>
    </row>
    <row r="846" spans="4:4" ht="16.5" x14ac:dyDescent="0.25">
      <c r="D846" s="39"/>
    </row>
    <row r="847" spans="4:4" ht="16.5" x14ac:dyDescent="0.25">
      <c r="D847" s="39"/>
    </row>
    <row r="848" spans="4:4" ht="16.5" x14ac:dyDescent="0.25">
      <c r="D848" s="39"/>
    </row>
    <row r="849" spans="4:4" ht="16.5" x14ac:dyDescent="0.25">
      <c r="D849" s="39"/>
    </row>
    <row r="850" spans="4:4" ht="16.5" x14ac:dyDescent="0.25">
      <c r="D850" s="39"/>
    </row>
    <row r="851" spans="4:4" ht="16.5" x14ac:dyDescent="0.25">
      <c r="D851" s="39"/>
    </row>
    <row r="852" spans="4:4" ht="16.5" x14ac:dyDescent="0.25">
      <c r="D852" s="39"/>
    </row>
    <row r="853" spans="4:4" ht="16.5" x14ac:dyDescent="0.25">
      <c r="D853" s="39"/>
    </row>
    <row r="854" spans="4:4" ht="16.5" x14ac:dyDescent="0.25">
      <c r="D854" s="39"/>
    </row>
    <row r="855" spans="4:4" ht="16.5" x14ac:dyDescent="0.25">
      <c r="D855" s="39"/>
    </row>
    <row r="856" spans="4:4" ht="16.5" x14ac:dyDescent="0.25">
      <c r="D856" s="39"/>
    </row>
    <row r="857" spans="4:4" ht="16.5" x14ac:dyDescent="0.25">
      <c r="D857" s="39"/>
    </row>
    <row r="858" spans="4:4" ht="16.5" x14ac:dyDescent="0.25">
      <c r="D858" s="39"/>
    </row>
    <row r="859" spans="4:4" ht="16.5" x14ac:dyDescent="0.25">
      <c r="D859" s="39"/>
    </row>
    <row r="860" spans="4:4" ht="16.5" x14ac:dyDescent="0.25">
      <c r="D860" s="39"/>
    </row>
    <row r="861" spans="4:4" ht="16.5" x14ac:dyDescent="0.25">
      <c r="D861" s="39"/>
    </row>
    <row r="862" spans="4:4" ht="16.5" x14ac:dyDescent="0.25">
      <c r="D862" s="39"/>
    </row>
    <row r="863" spans="4:4" ht="16.5" x14ac:dyDescent="0.25">
      <c r="D863" s="39"/>
    </row>
    <row r="864" spans="4:4" ht="16.5" x14ac:dyDescent="0.25">
      <c r="D864" s="39"/>
    </row>
    <row r="865" spans="4:4" ht="16.5" x14ac:dyDescent="0.25">
      <c r="D865" s="39"/>
    </row>
    <row r="866" spans="4:4" ht="16.5" x14ac:dyDescent="0.25">
      <c r="D866" s="39"/>
    </row>
    <row r="867" spans="4:4" ht="16.5" x14ac:dyDescent="0.25">
      <c r="D867" s="39"/>
    </row>
    <row r="868" spans="4:4" ht="16.5" x14ac:dyDescent="0.25">
      <c r="D868" s="39"/>
    </row>
    <row r="869" spans="4:4" ht="16.5" x14ac:dyDescent="0.25">
      <c r="D869" s="39"/>
    </row>
    <row r="870" spans="4:4" ht="16.5" x14ac:dyDescent="0.25">
      <c r="D870" s="39"/>
    </row>
    <row r="871" spans="4:4" ht="16.5" x14ac:dyDescent="0.25">
      <c r="D871" s="39"/>
    </row>
    <row r="872" spans="4:4" ht="16.5" x14ac:dyDescent="0.25">
      <c r="D872" s="39"/>
    </row>
    <row r="873" spans="4:4" ht="16.5" x14ac:dyDescent="0.25">
      <c r="D873" s="39"/>
    </row>
    <row r="874" spans="4:4" ht="16.5" x14ac:dyDescent="0.25">
      <c r="D874" s="39"/>
    </row>
    <row r="875" spans="4:4" ht="16.5" x14ac:dyDescent="0.25">
      <c r="D875" s="39"/>
    </row>
    <row r="876" spans="4:4" ht="16.5" x14ac:dyDescent="0.25">
      <c r="D876" s="39"/>
    </row>
    <row r="877" spans="4:4" ht="16.5" x14ac:dyDescent="0.25">
      <c r="D877" s="39"/>
    </row>
    <row r="878" spans="4:4" ht="16.5" x14ac:dyDescent="0.25">
      <c r="D878" s="39"/>
    </row>
    <row r="879" spans="4:4" ht="16.5" x14ac:dyDescent="0.25">
      <c r="D879" s="39"/>
    </row>
    <row r="880" spans="4:4" ht="16.5" x14ac:dyDescent="0.25">
      <c r="D880" s="39"/>
    </row>
    <row r="881" spans="4:4" ht="16.5" x14ac:dyDescent="0.25">
      <c r="D881" s="39"/>
    </row>
    <row r="882" spans="4:4" ht="16.5" x14ac:dyDescent="0.25">
      <c r="D882" s="39"/>
    </row>
    <row r="883" spans="4:4" ht="16.5" x14ac:dyDescent="0.25">
      <c r="D883" s="39"/>
    </row>
    <row r="884" spans="4:4" ht="16.5" x14ac:dyDescent="0.25">
      <c r="D884" s="39"/>
    </row>
    <row r="885" spans="4:4" ht="16.5" x14ac:dyDescent="0.25">
      <c r="D885" s="39"/>
    </row>
    <row r="886" spans="4:4" ht="16.5" x14ac:dyDescent="0.25">
      <c r="D886" s="39"/>
    </row>
    <row r="887" spans="4:4" ht="16.5" x14ac:dyDescent="0.25">
      <c r="D887" s="39"/>
    </row>
    <row r="888" spans="4:4" ht="16.5" x14ac:dyDescent="0.25">
      <c r="D888" s="39"/>
    </row>
    <row r="889" spans="4:4" ht="16.5" x14ac:dyDescent="0.25">
      <c r="D889" s="39"/>
    </row>
    <row r="890" spans="4:4" ht="16.5" x14ac:dyDescent="0.25">
      <c r="D890" s="39"/>
    </row>
    <row r="891" spans="4:4" ht="16.5" x14ac:dyDescent="0.25">
      <c r="D891" s="39"/>
    </row>
    <row r="892" spans="4:4" ht="16.5" x14ac:dyDescent="0.25">
      <c r="D892" s="39"/>
    </row>
    <row r="893" spans="4:4" ht="16.5" x14ac:dyDescent="0.25">
      <c r="D893" s="39"/>
    </row>
    <row r="894" spans="4:4" ht="16.5" x14ac:dyDescent="0.25">
      <c r="D894" s="39"/>
    </row>
    <row r="895" spans="4:4" ht="16.5" x14ac:dyDescent="0.25">
      <c r="D895" s="39"/>
    </row>
    <row r="896" spans="4:4" ht="16.5" x14ac:dyDescent="0.25">
      <c r="D896" s="39"/>
    </row>
    <row r="897" spans="4:4" ht="16.5" x14ac:dyDescent="0.25">
      <c r="D897" s="39"/>
    </row>
    <row r="898" spans="4:4" ht="16.5" x14ac:dyDescent="0.25">
      <c r="D898" s="39"/>
    </row>
    <row r="899" spans="4:4" ht="16.5" x14ac:dyDescent="0.25">
      <c r="D899" s="39"/>
    </row>
    <row r="900" spans="4:4" ht="16.5" x14ac:dyDescent="0.25">
      <c r="D900" s="39"/>
    </row>
    <row r="901" spans="4:4" ht="16.5" x14ac:dyDescent="0.25">
      <c r="D901" s="39"/>
    </row>
    <row r="902" spans="4:4" ht="16.5" x14ac:dyDescent="0.25">
      <c r="D902" s="39"/>
    </row>
    <row r="903" spans="4:4" ht="16.5" x14ac:dyDescent="0.25">
      <c r="D903" s="39"/>
    </row>
    <row r="904" spans="4:4" ht="16.5" x14ac:dyDescent="0.25">
      <c r="D904" s="39"/>
    </row>
    <row r="905" spans="4:4" ht="16.5" x14ac:dyDescent="0.25">
      <c r="D905" s="39"/>
    </row>
    <row r="906" spans="4:4" ht="16.5" x14ac:dyDescent="0.25">
      <c r="D906" s="39"/>
    </row>
    <row r="907" spans="4:4" ht="16.5" x14ac:dyDescent="0.25">
      <c r="D907" s="39"/>
    </row>
    <row r="908" spans="4:4" ht="16.5" x14ac:dyDescent="0.25">
      <c r="D908" s="39"/>
    </row>
    <row r="909" spans="4:4" ht="16.5" x14ac:dyDescent="0.25">
      <c r="D909" s="39"/>
    </row>
    <row r="910" spans="4:4" ht="16.5" x14ac:dyDescent="0.25">
      <c r="D910" s="39"/>
    </row>
    <row r="911" spans="4:4" ht="16.5" x14ac:dyDescent="0.25">
      <c r="D911" s="39"/>
    </row>
    <row r="912" spans="4:4" ht="16.5" x14ac:dyDescent="0.25">
      <c r="D912" s="39"/>
    </row>
    <row r="913" spans="4:4" ht="16.5" x14ac:dyDescent="0.25">
      <c r="D913" s="39"/>
    </row>
    <row r="914" spans="4:4" ht="16.5" x14ac:dyDescent="0.25">
      <c r="D914" s="39"/>
    </row>
    <row r="915" spans="4:4" ht="16.5" x14ac:dyDescent="0.25">
      <c r="D915" s="39"/>
    </row>
    <row r="916" spans="4:4" ht="16.5" x14ac:dyDescent="0.25">
      <c r="D916" s="39"/>
    </row>
    <row r="917" spans="4:4" ht="16.5" x14ac:dyDescent="0.25">
      <c r="D917" s="39"/>
    </row>
    <row r="918" spans="4:4" ht="16.5" x14ac:dyDescent="0.25">
      <c r="D918" s="39"/>
    </row>
    <row r="919" spans="4:4" ht="16.5" x14ac:dyDescent="0.25">
      <c r="D919" s="39"/>
    </row>
    <row r="920" spans="4:4" ht="16.5" x14ac:dyDescent="0.25">
      <c r="D920" s="39"/>
    </row>
    <row r="921" spans="4:4" ht="16.5" x14ac:dyDescent="0.25">
      <c r="D921" s="39"/>
    </row>
    <row r="922" spans="4:4" ht="16.5" x14ac:dyDescent="0.25">
      <c r="D922" s="39"/>
    </row>
    <row r="923" spans="4:4" ht="16.5" x14ac:dyDescent="0.25">
      <c r="D923" s="39"/>
    </row>
    <row r="924" spans="4:4" ht="16.5" x14ac:dyDescent="0.25">
      <c r="D924" s="39"/>
    </row>
    <row r="925" spans="4:4" ht="16.5" x14ac:dyDescent="0.25">
      <c r="D925" s="39"/>
    </row>
    <row r="926" spans="4:4" ht="16.5" x14ac:dyDescent="0.25">
      <c r="D926" s="39"/>
    </row>
  </sheetData>
  <mergeCells count="16">
    <mergeCell ref="A37:K37"/>
    <mergeCell ref="B1:F1"/>
    <mergeCell ref="B2:F2"/>
    <mergeCell ref="B3:F3"/>
    <mergeCell ref="A23:A25"/>
    <mergeCell ref="B23:B25"/>
    <mergeCell ref="C23:C25"/>
    <mergeCell ref="D23:D25"/>
    <mergeCell ref="A26:K26"/>
    <mergeCell ref="E23:E25"/>
    <mergeCell ref="F23:F25"/>
    <mergeCell ref="G23:H23"/>
    <mergeCell ref="I23:J23"/>
    <mergeCell ref="K23:K25"/>
    <mergeCell ref="G24:H24"/>
    <mergeCell ref="I24:J24"/>
  </mergeCells>
  <dataValidations count="1">
    <dataValidation type="list" allowBlank="1" showErrorMessage="1" sqref="I27:I36 G27:G36 G38:G93 I38:I93">
      <formula1>"passed,failed,Block"</formula1>
    </dataValidation>
  </dataValidations>
  <pageMargins left="0.7" right="0.7" top="0.75" bottom="0.75" header="0.3" footer="0.3"/>
  <pageSetup paperSize="9" orientation="portrait" r:id="rId1"/>
  <drawing r:id="rId2"/>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outlinePr summaryBelow="0" summaryRight="0"/>
  </sheetPr>
  <dimension ref="A1:X938"/>
  <sheetViews>
    <sheetView view="pageBreakPreview" topLeftCell="A87" zoomScale="60" zoomScaleNormal="55" workbookViewId="0">
      <selection activeCell="F6" sqref="F6"/>
    </sheetView>
  </sheetViews>
  <sheetFormatPr defaultColWidth="12.7109375" defaultRowHeight="16.5" x14ac:dyDescent="0.25"/>
  <cols>
    <col min="1" max="1" width="22.5703125" style="23" customWidth="1"/>
    <col min="2" max="2" width="38.28515625" style="23" customWidth="1"/>
    <col min="3" max="3" width="41.28515625" style="23" customWidth="1"/>
    <col min="4" max="4" width="31.28515625" style="67" customWidth="1"/>
    <col min="5" max="5" width="29.5703125" style="23" customWidth="1"/>
    <col min="6" max="6" width="35.85546875" style="23" customWidth="1"/>
    <col min="7" max="7" width="15.140625" style="23" customWidth="1"/>
    <col min="8" max="8" width="16.5703125" style="23" customWidth="1"/>
    <col min="9" max="9" width="15.140625" style="23" customWidth="1"/>
    <col min="10" max="10" width="18.7109375" style="23" customWidth="1"/>
    <col min="11" max="16384" width="12.7109375" style="23"/>
  </cols>
  <sheetData>
    <row r="1" spans="1:12" ht="25.15" customHeight="1" x14ac:dyDescent="0.25">
      <c r="A1" s="73" t="s">
        <v>17</v>
      </c>
      <c r="B1" s="106" t="s">
        <v>2</v>
      </c>
      <c r="C1" s="106"/>
      <c r="D1" s="106"/>
      <c r="E1" s="106"/>
      <c r="F1" s="106"/>
      <c r="G1" s="53"/>
      <c r="H1" s="54"/>
      <c r="I1" s="53"/>
      <c r="J1" s="54"/>
      <c r="K1" s="54"/>
      <c r="L1" s="54"/>
    </row>
    <row r="2" spans="1:12" ht="25.15" customHeight="1" x14ac:dyDescent="0.25">
      <c r="A2" s="73" t="s">
        <v>18</v>
      </c>
      <c r="B2" s="107" t="s">
        <v>15</v>
      </c>
      <c r="C2" s="107"/>
      <c r="D2" s="107"/>
      <c r="E2" s="107"/>
      <c r="F2" s="107"/>
      <c r="G2" s="53"/>
      <c r="H2" s="54"/>
      <c r="I2" s="53"/>
      <c r="J2" s="54"/>
      <c r="K2" s="54"/>
      <c r="L2" s="54"/>
    </row>
    <row r="3" spans="1:12" ht="25.15" customHeight="1" x14ac:dyDescent="0.25">
      <c r="A3" s="73" t="s">
        <v>19</v>
      </c>
      <c r="B3" s="107" t="s">
        <v>1993</v>
      </c>
      <c r="C3" s="107"/>
      <c r="D3" s="107"/>
      <c r="E3" s="107"/>
      <c r="F3" s="107"/>
      <c r="G3" s="53"/>
      <c r="H3" s="54"/>
      <c r="I3" s="53"/>
      <c r="J3" s="54"/>
      <c r="K3" s="54"/>
      <c r="L3" s="54"/>
    </row>
    <row r="4" spans="1:12" ht="25.15" customHeight="1" x14ac:dyDescent="0.25">
      <c r="A4" s="60"/>
      <c r="B4" s="65" t="s">
        <v>20</v>
      </c>
      <c r="C4" s="65" t="s">
        <v>21</v>
      </c>
      <c r="D4" s="65" t="s">
        <v>22</v>
      </c>
      <c r="E4" s="65" t="s">
        <v>23</v>
      </c>
      <c r="F4" s="65" t="s">
        <v>24</v>
      </c>
      <c r="G4" s="53"/>
      <c r="H4" s="54"/>
      <c r="I4" s="53"/>
      <c r="J4" s="54"/>
      <c r="K4" s="54"/>
      <c r="L4" s="54"/>
    </row>
    <row r="5" spans="1:12" ht="25.15" customHeight="1" x14ac:dyDescent="0.25">
      <c r="A5" s="66" t="s">
        <v>25</v>
      </c>
      <c r="B5" s="2">
        <f>COUNTIF(G27:G938,"passed")</f>
        <v>58</v>
      </c>
      <c r="C5" s="2">
        <f>COUNTIF(G27:G938,"failed")</f>
        <v>7</v>
      </c>
      <c r="D5" s="2">
        <f>COUNTIF(G27:G938,"untest")</f>
        <v>0</v>
      </c>
      <c r="E5" s="2">
        <f>COUNTIF(G27:G938,"blocked")</f>
        <v>0</v>
      </c>
      <c r="F5" s="2">
        <f>COUNTIF(A23:A934, "*PROM*")</f>
        <v>65</v>
      </c>
      <c r="G5" s="53"/>
      <c r="H5" s="54"/>
      <c r="I5" s="53"/>
      <c r="J5" s="54"/>
      <c r="K5" s="54"/>
      <c r="L5" s="54"/>
    </row>
    <row r="6" spans="1:12" ht="25.15" customHeight="1" x14ac:dyDescent="0.25">
      <c r="A6" s="66" t="s">
        <v>26</v>
      </c>
      <c r="B6" s="2">
        <f>COUNTIF(I27:I939,"passed")</f>
        <v>7</v>
      </c>
      <c r="C6" s="2">
        <f>COUNTIF(I27:I938,"failed")</f>
        <v>0</v>
      </c>
      <c r="D6" s="2">
        <f>COUNTIF(G27:G938,"untest")</f>
        <v>0</v>
      </c>
      <c r="E6" s="2">
        <f>COUNTIF(G27:G938,"blocked")</f>
        <v>0</v>
      </c>
      <c r="F6" s="2">
        <f>COUNTIF(A24:A935, "*PROM*")</f>
        <v>65</v>
      </c>
      <c r="G6" s="53"/>
      <c r="H6" s="54"/>
      <c r="I6" s="53"/>
      <c r="J6" s="54"/>
      <c r="K6" s="54"/>
      <c r="L6" s="54"/>
    </row>
    <row r="7" spans="1:12" x14ac:dyDescent="0.25">
      <c r="A7" s="53"/>
      <c r="B7" s="54"/>
      <c r="C7" s="54"/>
      <c r="D7" s="74"/>
      <c r="E7" s="53"/>
      <c r="F7" s="54"/>
      <c r="G7" s="53"/>
      <c r="H7" s="54"/>
      <c r="I7" s="53"/>
      <c r="J7" s="54"/>
      <c r="K7" s="54"/>
      <c r="L7" s="54"/>
    </row>
    <row r="8" spans="1:12" x14ac:dyDescent="0.25">
      <c r="A8" s="53"/>
      <c r="B8" s="54"/>
      <c r="C8" s="54"/>
      <c r="D8" s="74"/>
      <c r="E8" s="53"/>
      <c r="F8" s="54"/>
      <c r="G8" s="53"/>
      <c r="H8" s="54"/>
      <c r="I8" s="53"/>
      <c r="J8" s="54"/>
      <c r="K8" s="54"/>
      <c r="L8" s="54"/>
    </row>
    <row r="9" spans="1:12" x14ac:dyDescent="0.25">
      <c r="A9" s="53"/>
      <c r="B9" s="54"/>
      <c r="C9" s="54"/>
      <c r="D9" s="74"/>
      <c r="E9" s="53"/>
      <c r="F9" s="54"/>
      <c r="G9" s="53"/>
      <c r="H9" s="54"/>
      <c r="I9" s="53"/>
      <c r="J9" s="54"/>
      <c r="K9" s="54"/>
      <c r="L9" s="54"/>
    </row>
    <row r="10" spans="1:12" x14ac:dyDescent="0.25">
      <c r="A10" s="53"/>
      <c r="B10" s="54"/>
      <c r="C10" s="54"/>
      <c r="D10" s="74"/>
      <c r="E10" s="53"/>
      <c r="F10" s="54"/>
      <c r="G10" s="53"/>
      <c r="H10" s="54"/>
      <c r="I10" s="53"/>
      <c r="J10" s="54"/>
      <c r="K10" s="54"/>
      <c r="L10" s="54"/>
    </row>
    <row r="11" spans="1:12" x14ac:dyDescent="0.25">
      <c r="A11" s="53"/>
      <c r="B11" s="54"/>
      <c r="C11" s="54"/>
      <c r="D11" s="74"/>
      <c r="E11" s="53"/>
      <c r="F11" s="54"/>
      <c r="G11" s="53"/>
      <c r="H11" s="54"/>
      <c r="I11" s="53"/>
      <c r="J11" s="54"/>
      <c r="K11" s="54"/>
      <c r="L11" s="54"/>
    </row>
    <row r="12" spans="1:12" x14ac:dyDescent="0.25">
      <c r="A12" s="53"/>
      <c r="B12" s="54"/>
      <c r="C12" s="54"/>
      <c r="D12" s="74"/>
      <c r="E12" s="53"/>
      <c r="F12" s="54"/>
      <c r="G12" s="53"/>
      <c r="H12" s="54"/>
      <c r="I12" s="53"/>
      <c r="J12" s="54"/>
      <c r="K12" s="54"/>
      <c r="L12" s="54"/>
    </row>
    <row r="13" spans="1:12" x14ac:dyDescent="0.25">
      <c r="A13" s="53"/>
      <c r="B13" s="54"/>
      <c r="C13" s="54"/>
      <c r="D13" s="74"/>
      <c r="E13" s="53"/>
      <c r="F13" s="54"/>
      <c r="G13" s="53"/>
      <c r="H13" s="54"/>
      <c r="I13" s="53"/>
      <c r="J13" s="54"/>
      <c r="K13" s="54"/>
      <c r="L13" s="54"/>
    </row>
    <row r="14" spans="1:12" x14ac:dyDescent="0.25">
      <c r="A14" s="53"/>
      <c r="B14" s="54"/>
      <c r="C14" s="54"/>
      <c r="D14" s="74"/>
      <c r="E14" s="53"/>
      <c r="F14" s="54"/>
      <c r="G14" s="53"/>
      <c r="H14" s="54"/>
      <c r="I14" s="53"/>
      <c r="J14" s="54"/>
      <c r="K14" s="54"/>
      <c r="L14" s="54"/>
    </row>
    <row r="15" spans="1:12" x14ac:dyDescent="0.25">
      <c r="A15" s="53"/>
      <c r="B15" s="54"/>
      <c r="C15" s="54"/>
      <c r="D15" s="74"/>
      <c r="E15" s="53"/>
      <c r="F15" s="54"/>
      <c r="G15" s="53"/>
      <c r="H15" s="54"/>
      <c r="I15" s="53"/>
      <c r="J15" s="54"/>
      <c r="K15" s="54"/>
      <c r="L15" s="54"/>
    </row>
    <row r="16" spans="1:12" x14ac:dyDescent="0.25">
      <c r="A16" s="53"/>
      <c r="B16" s="54"/>
      <c r="C16" s="54"/>
      <c r="D16" s="74"/>
      <c r="E16" s="53"/>
      <c r="F16" s="54"/>
      <c r="G16" s="53"/>
      <c r="H16" s="54"/>
      <c r="I16" s="53"/>
      <c r="J16" s="54"/>
      <c r="K16" s="54"/>
      <c r="L16" s="54"/>
    </row>
    <row r="17" spans="1:24" x14ac:dyDescent="0.25">
      <c r="A17" s="53"/>
      <c r="B17" s="54"/>
      <c r="C17" s="54"/>
      <c r="D17" s="74"/>
      <c r="E17" s="53"/>
      <c r="F17" s="54"/>
      <c r="G17" s="53"/>
      <c r="H17" s="54"/>
      <c r="I17" s="53"/>
      <c r="J17" s="54"/>
      <c r="K17" s="54"/>
      <c r="L17" s="54"/>
    </row>
    <row r="18" spans="1:24" x14ac:dyDescent="0.25">
      <c r="A18" s="53"/>
      <c r="B18" s="54"/>
      <c r="C18" s="54"/>
      <c r="D18" s="74"/>
      <c r="E18" s="53"/>
      <c r="F18" s="54"/>
      <c r="G18" s="53"/>
      <c r="H18" s="54"/>
      <c r="I18" s="53"/>
      <c r="J18" s="54"/>
      <c r="K18" s="54"/>
      <c r="L18" s="54"/>
    </row>
    <row r="19" spans="1:24" x14ac:dyDescent="0.25">
      <c r="A19" s="53"/>
      <c r="B19" s="54"/>
      <c r="C19" s="54"/>
      <c r="D19" s="74"/>
      <c r="E19" s="53"/>
      <c r="F19" s="54"/>
      <c r="G19" s="53"/>
      <c r="H19" s="54"/>
      <c r="I19" s="53"/>
      <c r="J19" s="54"/>
      <c r="K19" s="54"/>
      <c r="L19" s="54"/>
    </row>
    <row r="20" spans="1:24" x14ac:dyDescent="0.25">
      <c r="A20" s="53"/>
      <c r="B20" s="54"/>
      <c r="C20" s="54"/>
      <c r="D20" s="74"/>
      <c r="E20" s="53"/>
      <c r="F20" s="54"/>
      <c r="G20" s="53"/>
      <c r="H20" s="54"/>
      <c r="I20" s="53"/>
      <c r="J20" s="54"/>
      <c r="K20" s="54"/>
      <c r="L20" s="54"/>
    </row>
    <row r="21" spans="1:24" x14ac:dyDescent="0.25">
      <c r="A21" s="53"/>
      <c r="B21" s="54"/>
      <c r="C21" s="54"/>
      <c r="D21" s="74"/>
      <c r="E21" s="53"/>
      <c r="F21" s="54"/>
      <c r="G21" s="53"/>
      <c r="H21" s="54"/>
      <c r="I21" s="53"/>
      <c r="J21" s="54"/>
      <c r="K21" s="54"/>
      <c r="L21" s="54"/>
    </row>
    <row r="22" spans="1:24" x14ac:dyDescent="0.25">
      <c r="A22" s="53"/>
      <c r="B22" s="54"/>
      <c r="C22" s="54"/>
      <c r="D22" s="74"/>
      <c r="E22" s="53"/>
      <c r="F22" s="54"/>
      <c r="G22" s="53"/>
      <c r="H22" s="54"/>
      <c r="I22" s="53"/>
      <c r="J22" s="54"/>
      <c r="K22" s="54"/>
      <c r="L22" s="54"/>
    </row>
    <row r="23" spans="1:24" ht="25.15" customHeight="1" x14ac:dyDescent="0.25">
      <c r="A23" s="108" t="s">
        <v>27</v>
      </c>
      <c r="B23" s="108" t="s">
        <v>28</v>
      </c>
      <c r="C23" s="108" t="s">
        <v>29</v>
      </c>
      <c r="D23" s="108" t="s">
        <v>30</v>
      </c>
      <c r="E23" s="108" t="s">
        <v>31</v>
      </c>
      <c r="F23" s="108" t="s">
        <v>32</v>
      </c>
      <c r="G23" s="108" t="s">
        <v>33</v>
      </c>
      <c r="H23" s="108"/>
      <c r="I23" s="108" t="s">
        <v>33</v>
      </c>
      <c r="J23" s="108"/>
      <c r="K23" s="108" t="s">
        <v>34</v>
      </c>
      <c r="L23" s="54"/>
    </row>
    <row r="24" spans="1:24" ht="25.15" customHeight="1" x14ac:dyDescent="0.25">
      <c r="A24" s="108"/>
      <c r="B24" s="108"/>
      <c r="C24" s="108"/>
      <c r="D24" s="108"/>
      <c r="E24" s="108"/>
      <c r="F24" s="108"/>
      <c r="G24" s="108" t="s">
        <v>35</v>
      </c>
      <c r="H24" s="108"/>
      <c r="I24" s="108" t="s">
        <v>36</v>
      </c>
      <c r="J24" s="108"/>
      <c r="K24" s="108"/>
      <c r="L24" s="54"/>
    </row>
    <row r="25" spans="1:24" ht="25.15" customHeight="1" x14ac:dyDescent="0.25">
      <c r="A25" s="108"/>
      <c r="B25" s="108"/>
      <c r="C25" s="108"/>
      <c r="D25" s="108"/>
      <c r="E25" s="108"/>
      <c r="F25" s="108"/>
      <c r="G25" s="56" t="s">
        <v>37</v>
      </c>
      <c r="H25" s="56" t="s">
        <v>38</v>
      </c>
      <c r="I25" s="56" t="s">
        <v>37</v>
      </c>
      <c r="J25" s="56" t="s">
        <v>38</v>
      </c>
      <c r="K25" s="108"/>
      <c r="L25" s="54"/>
    </row>
    <row r="26" spans="1:24" ht="25.15" customHeight="1" x14ac:dyDescent="0.25">
      <c r="A26" s="112" t="s">
        <v>1081</v>
      </c>
      <c r="B26" s="112"/>
      <c r="C26" s="112"/>
      <c r="D26" s="112"/>
      <c r="E26" s="112"/>
      <c r="F26" s="112"/>
      <c r="G26" s="112"/>
      <c r="H26" s="112"/>
      <c r="I26" s="112"/>
      <c r="J26" s="112"/>
      <c r="K26" s="112"/>
      <c r="L26" s="54"/>
    </row>
    <row r="27" spans="1:24" ht="90" customHeight="1" x14ac:dyDescent="0.25">
      <c r="A27" s="57" t="s">
        <v>2101</v>
      </c>
      <c r="B27" s="58" t="s">
        <v>2180</v>
      </c>
      <c r="C27" s="58" t="s">
        <v>1742</v>
      </c>
      <c r="D27" s="57" t="s">
        <v>126</v>
      </c>
      <c r="E27" s="58" t="s">
        <v>1743</v>
      </c>
      <c r="F27" s="58" t="s">
        <v>1744</v>
      </c>
      <c r="G27" s="31" t="s">
        <v>45</v>
      </c>
      <c r="H27" s="59">
        <v>46085</v>
      </c>
      <c r="I27" s="60"/>
      <c r="J27" s="59"/>
      <c r="K27" s="60"/>
      <c r="L27" s="55"/>
      <c r="M27" s="14"/>
      <c r="N27" s="14"/>
      <c r="O27" s="14"/>
      <c r="P27" s="14"/>
      <c r="Q27" s="14"/>
      <c r="R27" s="14"/>
      <c r="S27" s="14"/>
      <c r="T27" s="14"/>
      <c r="U27" s="14"/>
      <c r="V27" s="14"/>
      <c r="W27" s="14"/>
      <c r="X27" s="14"/>
    </row>
    <row r="28" spans="1:24" ht="90" customHeight="1" x14ac:dyDescent="0.25">
      <c r="A28" s="57" t="s">
        <v>2102</v>
      </c>
      <c r="B28" s="58" t="s">
        <v>2181</v>
      </c>
      <c r="C28" s="58" t="s">
        <v>1745</v>
      </c>
      <c r="D28" s="57" t="s">
        <v>126</v>
      </c>
      <c r="E28" s="58" t="s">
        <v>1746</v>
      </c>
      <c r="F28" s="58" t="s">
        <v>1747</v>
      </c>
      <c r="G28" s="31" t="s">
        <v>45</v>
      </c>
      <c r="H28" s="59">
        <v>46085</v>
      </c>
      <c r="I28" s="60"/>
      <c r="J28" s="59"/>
      <c r="K28" s="60"/>
      <c r="L28" s="55"/>
      <c r="M28" s="14"/>
      <c r="N28" s="14"/>
      <c r="O28" s="14"/>
      <c r="P28" s="14"/>
      <c r="Q28" s="14"/>
      <c r="R28" s="14"/>
      <c r="S28" s="14"/>
      <c r="T28" s="14"/>
      <c r="U28" s="14"/>
      <c r="V28" s="14"/>
      <c r="W28" s="14"/>
      <c r="X28" s="14"/>
    </row>
    <row r="29" spans="1:24" ht="90" customHeight="1" x14ac:dyDescent="0.25">
      <c r="A29" s="57" t="s">
        <v>2103</v>
      </c>
      <c r="B29" s="58" t="s">
        <v>2182</v>
      </c>
      <c r="C29" s="58" t="s">
        <v>1748</v>
      </c>
      <c r="D29" s="57" t="s">
        <v>126</v>
      </c>
      <c r="E29" s="58" t="s">
        <v>1749</v>
      </c>
      <c r="F29" s="58" t="s">
        <v>1750</v>
      </c>
      <c r="G29" s="31" t="s">
        <v>45</v>
      </c>
      <c r="H29" s="59">
        <v>46085</v>
      </c>
      <c r="I29" s="60"/>
      <c r="J29" s="59"/>
      <c r="K29" s="61"/>
      <c r="L29" s="55"/>
      <c r="M29" s="14"/>
      <c r="N29" s="14"/>
      <c r="O29" s="14"/>
      <c r="P29" s="14"/>
      <c r="Q29" s="14"/>
      <c r="R29" s="14"/>
      <c r="S29" s="14"/>
      <c r="T29" s="14"/>
      <c r="U29" s="14"/>
      <c r="V29" s="14"/>
      <c r="W29" s="14"/>
      <c r="X29" s="14"/>
    </row>
    <row r="30" spans="1:24" ht="90" customHeight="1" x14ac:dyDescent="0.25">
      <c r="A30" s="57" t="s">
        <v>2104</v>
      </c>
      <c r="B30" s="58" t="s">
        <v>2183</v>
      </c>
      <c r="C30" s="58" t="s">
        <v>1751</v>
      </c>
      <c r="D30" s="57" t="s">
        <v>126</v>
      </c>
      <c r="E30" s="58" t="s">
        <v>1752</v>
      </c>
      <c r="F30" s="58" t="s">
        <v>1753</v>
      </c>
      <c r="G30" s="31" t="s">
        <v>45</v>
      </c>
      <c r="H30" s="59">
        <v>46085</v>
      </c>
      <c r="I30" s="60"/>
      <c r="J30" s="59"/>
      <c r="K30" s="61"/>
      <c r="L30" s="55"/>
      <c r="M30" s="14"/>
      <c r="N30" s="14"/>
      <c r="O30" s="14"/>
      <c r="P30" s="14"/>
      <c r="Q30" s="14"/>
      <c r="R30" s="14"/>
      <c r="S30" s="14"/>
      <c r="T30" s="14"/>
      <c r="U30" s="14"/>
      <c r="V30" s="14"/>
      <c r="W30" s="14"/>
      <c r="X30" s="14"/>
    </row>
    <row r="31" spans="1:24" ht="90" customHeight="1" x14ac:dyDescent="0.25">
      <c r="A31" s="57" t="s">
        <v>2105</v>
      </c>
      <c r="B31" s="58" t="s">
        <v>2184</v>
      </c>
      <c r="C31" s="58" t="s">
        <v>1754</v>
      </c>
      <c r="D31" s="57" t="s">
        <v>126</v>
      </c>
      <c r="E31" s="58" t="s">
        <v>1755</v>
      </c>
      <c r="F31" s="58" t="s">
        <v>1756</v>
      </c>
      <c r="G31" s="31" t="s">
        <v>45</v>
      </c>
      <c r="H31" s="59">
        <v>46085</v>
      </c>
      <c r="I31" s="60"/>
      <c r="J31" s="59"/>
      <c r="K31" s="61"/>
      <c r="L31" s="55"/>
      <c r="M31" s="14"/>
      <c r="N31" s="14"/>
      <c r="O31" s="14"/>
      <c r="P31" s="14"/>
      <c r="Q31" s="14"/>
      <c r="R31" s="14"/>
      <c r="S31" s="14"/>
      <c r="T31" s="14"/>
      <c r="U31" s="14"/>
      <c r="V31" s="14"/>
      <c r="W31" s="14"/>
      <c r="X31" s="14"/>
    </row>
    <row r="32" spans="1:24" ht="90" customHeight="1" x14ac:dyDescent="0.25">
      <c r="A32" s="57" t="s">
        <v>2106</v>
      </c>
      <c r="B32" s="58" t="s">
        <v>2185</v>
      </c>
      <c r="C32" s="58" t="s">
        <v>1757</v>
      </c>
      <c r="D32" s="57" t="s">
        <v>126</v>
      </c>
      <c r="E32" s="58" t="s">
        <v>1758</v>
      </c>
      <c r="F32" s="58" t="s">
        <v>1759</v>
      </c>
      <c r="G32" s="31" t="s">
        <v>45</v>
      </c>
      <c r="H32" s="59">
        <v>46085</v>
      </c>
      <c r="I32" s="60"/>
      <c r="J32" s="59"/>
      <c r="K32" s="60"/>
      <c r="L32" s="55"/>
      <c r="M32" s="14"/>
      <c r="N32" s="14"/>
      <c r="O32" s="14"/>
      <c r="P32" s="14"/>
      <c r="Q32" s="14"/>
      <c r="R32" s="14"/>
      <c r="S32" s="14"/>
      <c r="T32" s="14"/>
      <c r="U32" s="14"/>
      <c r="V32" s="14"/>
      <c r="W32" s="14"/>
      <c r="X32" s="14"/>
    </row>
    <row r="33" spans="1:24" ht="90" customHeight="1" x14ac:dyDescent="0.25">
      <c r="A33" s="57" t="s">
        <v>2107</v>
      </c>
      <c r="B33" s="58" t="s">
        <v>2186</v>
      </c>
      <c r="C33" s="58" t="s">
        <v>1760</v>
      </c>
      <c r="D33" s="57" t="s">
        <v>126</v>
      </c>
      <c r="E33" s="58" t="s">
        <v>1761</v>
      </c>
      <c r="F33" s="58" t="s">
        <v>1762</v>
      </c>
      <c r="G33" s="31" t="s">
        <v>45</v>
      </c>
      <c r="H33" s="59">
        <v>46085</v>
      </c>
      <c r="I33" s="60"/>
      <c r="J33" s="59"/>
      <c r="K33" s="60"/>
      <c r="L33" s="55"/>
      <c r="M33" s="14"/>
      <c r="N33" s="14"/>
      <c r="O33" s="14"/>
      <c r="P33" s="14"/>
      <c r="Q33" s="14"/>
      <c r="R33" s="14"/>
      <c r="S33" s="14"/>
      <c r="T33" s="14"/>
      <c r="U33" s="14"/>
      <c r="V33" s="14"/>
      <c r="W33" s="14"/>
      <c r="X33" s="14"/>
    </row>
    <row r="34" spans="1:24" ht="90" customHeight="1" x14ac:dyDescent="0.25">
      <c r="A34" s="57" t="s">
        <v>2108</v>
      </c>
      <c r="B34" s="58" t="s">
        <v>2187</v>
      </c>
      <c r="C34" s="58" t="s">
        <v>1763</v>
      </c>
      <c r="D34" s="57" t="s">
        <v>126</v>
      </c>
      <c r="E34" s="58" t="s">
        <v>1764</v>
      </c>
      <c r="F34" s="58" t="s">
        <v>1765</v>
      </c>
      <c r="G34" s="31" t="s">
        <v>45</v>
      </c>
      <c r="H34" s="59">
        <v>46085</v>
      </c>
      <c r="I34" s="60"/>
      <c r="J34" s="59"/>
      <c r="K34" s="60"/>
      <c r="L34" s="55"/>
      <c r="M34" s="14"/>
      <c r="N34" s="14"/>
      <c r="O34" s="14"/>
      <c r="P34" s="14"/>
      <c r="Q34" s="14"/>
      <c r="R34" s="14"/>
      <c r="S34" s="14"/>
      <c r="T34" s="14"/>
      <c r="U34" s="14"/>
      <c r="V34" s="14"/>
      <c r="W34" s="14"/>
      <c r="X34" s="14"/>
    </row>
    <row r="35" spans="1:24" ht="90" customHeight="1" x14ac:dyDescent="0.25">
      <c r="A35" s="57" t="s">
        <v>2109</v>
      </c>
      <c r="B35" s="58" t="s">
        <v>1766</v>
      </c>
      <c r="C35" s="58" t="s">
        <v>1767</v>
      </c>
      <c r="D35" s="57" t="s">
        <v>1768</v>
      </c>
      <c r="E35" s="58" t="s">
        <v>1769</v>
      </c>
      <c r="F35" s="58" t="s">
        <v>1770</v>
      </c>
      <c r="G35" s="31" t="s">
        <v>45</v>
      </c>
      <c r="H35" s="59">
        <v>46085</v>
      </c>
      <c r="I35" s="60"/>
      <c r="J35" s="59"/>
      <c r="K35" s="60"/>
      <c r="L35" s="55"/>
      <c r="M35" s="14"/>
      <c r="N35" s="14"/>
      <c r="O35" s="14"/>
      <c r="P35" s="14"/>
      <c r="Q35" s="14"/>
      <c r="R35" s="14"/>
      <c r="S35" s="14"/>
      <c r="T35" s="14"/>
      <c r="U35" s="14"/>
      <c r="V35" s="14"/>
      <c r="W35" s="14"/>
      <c r="X35" s="14"/>
    </row>
    <row r="36" spans="1:24" ht="90" customHeight="1" x14ac:dyDescent="0.25">
      <c r="A36" s="57" t="s">
        <v>2110</v>
      </c>
      <c r="B36" s="58" t="s">
        <v>1771</v>
      </c>
      <c r="C36" s="58" t="s">
        <v>1772</v>
      </c>
      <c r="D36" s="57" t="s">
        <v>1773</v>
      </c>
      <c r="E36" s="58" t="s">
        <v>1774</v>
      </c>
      <c r="F36" s="58" t="s">
        <v>1775</v>
      </c>
      <c r="G36" s="31" t="s">
        <v>45</v>
      </c>
      <c r="H36" s="59">
        <v>46085</v>
      </c>
      <c r="I36" s="60"/>
      <c r="J36" s="59"/>
      <c r="K36" s="60"/>
      <c r="L36" s="55"/>
      <c r="M36" s="14"/>
      <c r="N36" s="14"/>
      <c r="O36" s="14"/>
      <c r="P36" s="14"/>
      <c r="Q36" s="14"/>
      <c r="R36" s="14"/>
      <c r="S36" s="14"/>
      <c r="T36" s="14"/>
      <c r="U36" s="14"/>
      <c r="V36" s="14"/>
      <c r="W36" s="14"/>
      <c r="X36" s="14"/>
    </row>
    <row r="37" spans="1:24" ht="25.15" customHeight="1" x14ac:dyDescent="0.25">
      <c r="A37" s="112" t="s">
        <v>1122</v>
      </c>
      <c r="B37" s="112"/>
      <c r="C37" s="112"/>
      <c r="D37" s="112"/>
      <c r="E37" s="112"/>
      <c r="F37" s="112"/>
      <c r="G37" s="112"/>
      <c r="H37" s="112"/>
      <c r="I37" s="112"/>
      <c r="J37" s="112"/>
      <c r="K37" s="112"/>
      <c r="L37" s="55"/>
      <c r="M37" s="14"/>
      <c r="N37" s="14"/>
      <c r="O37" s="14"/>
      <c r="P37" s="14"/>
      <c r="Q37" s="14"/>
      <c r="R37" s="14"/>
      <c r="S37" s="14"/>
      <c r="T37" s="14"/>
      <c r="U37" s="14"/>
      <c r="V37" s="14"/>
      <c r="W37" s="14"/>
      <c r="X37" s="14"/>
    </row>
    <row r="38" spans="1:24" ht="85.15" customHeight="1" x14ac:dyDescent="0.25">
      <c r="A38" s="57" t="s">
        <v>2576</v>
      </c>
      <c r="B38" s="58" t="s">
        <v>1776</v>
      </c>
      <c r="C38" s="58" t="s">
        <v>1777</v>
      </c>
      <c r="D38" s="57" t="s">
        <v>730</v>
      </c>
      <c r="E38" s="58" t="s">
        <v>1778</v>
      </c>
      <c r="F38" s="58" t="s">
        <v>1779</v>
      </c>
      <c r="G38" s="31" t="s">
        <v>45</v>
      </c>
      <c r="H38" s="59">
        <v>46085</v>
      </c>
      <c r="I38" s="60"/>
      <c r="J38" s="59"/>
      <c r="K38" s="60"/>
      <c r="L38" s="55"/>
      <c r="M38" s="14"/>
      <c r="N38" s="14"/>
      <c r="O38" s="14"/>
      <c r="P38" s="14"/>
      <c r="Q38" s="14"/>
      <c r="R38" s="14"/>
      <c r="S38" s="14"/>
      <c r="T38" s="14"/>
      <c r="U38" s="14"/>
      <c r="V38" s="14"/>
      <c r="W38" s="14"/>
      <c r="X38" s="14"/>
    </row>
    <row r="39" spans="1:24" ht="85.15" customHeight="1" x14ac:dyDescent="0.25">
      <c r="A39" s="57" t="s">
        <v>2577</v>
      </c>
      <c r="B39" s="58" t="s">
        <v>2188</v>
      </c>
      <c r="C39" s="58" t="s">
        <v>1780</v>
      </c>
      <c r="D39" s="57" t="s">
        <v>126</v>
      </c>
      <c r="E39" s="58" t="s">
        <v>1781</v>
      </c>
      <c r="F39" s="58" t="s">
        <v>1782</v>
      </c>
      <c r="G39" s="31" t="s">
        <v>45</v>
      </c>
      <c r="H39" s="59">
        <v>46085</v>
      </c>
      <c r="I39" s="60"/>
      <c r="J39" s="59"/>
      <c r="K39" s="60"/>
      <c r="L39" s="55"/>
      <c r="M39" s="14"/>
      <c r="N39" s="14"/>
      <c r="O39" s="14"/>
      <c r="P39" s="14"/>
      <c r="Q39" s="14"/>
      <c r="R39" s="14"/>
      <c r="S39" s="14"/>
      <c r="T39" s="14"/>
      <c r="U39" s="14"/>
      <c r="V39" s="14"/>
      <c r="W39" s="14"/>
      <c r="X39" s="14"/>
    </row>
    <row r="40" spans="1:24" ht="85.15" customHeight="1" x14ac:dyDescent="0.25">
      <c r="A40" s="57" t="s">
        <v>2578</v>
      </c>
      <c r="B40" s="58" t="s">
        <v>2189</v>
      </c>
      <c r="C40" s="58" t="s">
        <v>1783</v>
      </c>
      <c r="D40" s="57" t="s">
        <v>126</v>
      </c>
      <c r="E40" s="58" t="s">
        <v>1784</v>
      </c>
      <c r="F40" s="58" t="s">
        <v>1785</v>
      </c>
      <c r="G40" s="31" t="s">
        <v>45</v>
      </c>
      <c r="H40" s="59">
        <v>46085</v>
      </c>
      <c r="I40" s="60"/>
      <c r="J40" s="59"/>
      <c r="K40" s="60"/>
      <c r="L40" s="55"/>
      <c r="M40" s="14"/>
      <c r="N40" s="14"/>
      <c r="O40" s="14"/>
      <c r="P40" s="14"/>
      <c r="Q40" s="14"/>
      <c r="R40" s="14"/>
      <c r="S40" s="14"/>
      <c r="T40" s="14"/>
      <c r="U40" s="14"/>
      <c r="V40" s="14"/>
      <c r="W40" s="14"/>
      <c r="X40" s="14"/>
    </row>
    <row r="41" spans="1:24" ht="85.15" customHeight="1" x14ac:dyDescent="0.25">
      <c r="A41" s="57" t="s">
        <v>2579</v>
      </c>
      <c r="B41" s="58" t="s">
        <v>2190</v>
      </c>
      <c r="C41" s="58" t="s">
        <v>1786</v>
      </c>
      <c r="D41" s="57" t="s">
        <v>126</v>
      </c>
      <c r="E41" s="58" t="s">
        <v>1787</v>
      </c>
      <c r="F41" s="58" t="s">
        <v>1788</v>
      </c>
      <c r="G41" s="31" t="s">
        <v>45</v>
      </c>
      <c r="H41" s="59">
        <v>46085</v>
      </c>
      <c r="I41" s="60"/>
      <c r="J41" s="59"/>
      <c r="K41" s="60"/>
      <c r="L41" s="55"/>
      <c r="M41" s="14"/>
      <c r="N41" s="14"/>
      <c r="O41" s="14"/>
      <c r="P41" s="14"/>
      <c r="Q41" s="14"/>
      <c r="R41" s="14"/>
      <c r="S41" s="14"/>
      <c r="T41" s="14"/>
      <c r="U41" s="14"/>
      <c r="V41" s="14"/>
      <c r="W41" s="14"/>
      <c r="X41" s="14"/>
    </row>
    <row r="42" spans="1:24" ht="85.15" customHeight="1" x14ac:dyDescent="0.25">
      <c r="A42" s="57" t="s">
        <v>2580</v>
      </c>
      <c r="B42" s="58" t="s">
        <v>2191</v>
      </c>
      <c r="C42" s="58" t="s">
        <v>1789</v>
      </c>
      <c r="D42" s="57" t="s">
        <v>126</v>
      </c>
      <c r="E42" s="58" t="s">
        <v>1790</v>
      </c>
      <c r="F42" s="58" t="s">
        <v>1791</v>
      </c>
      <c r="G42" s="31" t="s">
        <v>45</v>
      </c>
      <c r="H42" s="59">
        <v>46085</v>
      </c>
      <c r="I42" s="60"/>
      <c r="J42" s="59"/>
      <c r="K42" s="60"/>
      <c r="L42" s="55"/>
      <c r="M42" s="14"/>
      <c r="N42" s="14"/>
      <c r="O42" s="14"/>
      <c r="P42" s="14"/>
      <c r="Q42" s="14"/>
      <c r="R42" s="14"/>
      <c r="S42" s="14"/>
      <c r="T42" s="14"/>
      <c r="U42" s="14"/>
      <c r="V42" s="14"/>
      <c r="W42" s="14"/>
      <c r="X42" s="14"/>
    </row>
    <row r="43" spans="1:24" ht="85.15" customHeight="1" x14ac:dyDescent="0.25">
      <c r="A43" s="57" t="s">
        <v>2581</v>
      </c>
      <c r="B43" s="58" t="s">
        <v>2216</v>
      </c>
      <c r="C43" s="58" t="s">
        <v>1792</v>
      </c>
      <c r="D43" s="57" t="s">
        <v>126</v>
      </c>
      <c r="E43" s="58" t="s">
        <v>1793</v>
      </c>
      <c r="F43" s="58" t="s">
        <v>1794</v>
      </c>
      <c r="G43" s="31" t="s">
        <v>45</v>
      </c>
      <c r="H43" s="59">
        <v>46085</v>
      </c>
      <c r="I43" s="60"/>
      <c r="J43" s="59"/>
      <c r="K43" s="60"/>
      <c r="L43" s="55"/>
      <c r="M43" s="14"/>
      <c r="N43" s="14"/>
      <c r="O43" s="14"/>
      <c r="P43" s="14"/>
      <c r="Q43" s="14"/>
      <c r="R43" s="14"/>
      <c r="S43" s="14"/>
      <c r="T43" s="14"/>
      <c r="U43" s="14"/>
      <c r="V43" s="14"/>
      <c r="W43" s="14"/>
      <c r="X43" s="14"/>
    </row>
    <row r="44" spans="1:24" ht="85.15" customHeight="1" x14ac:dyDescent="0.25">
      <c r="A44" s="57" t="s">
        <v>2582</v>
      </c>
      <c r="B44" s="58" t="s">
        <v>2192</v>
      </c>
      <c r="C44" s="58" t="s">
        <v>1795</v>
      </c>
      <c r="D44" s="57" t="s">
        <v>126</v>
      </c>
      <c r="E44" s="58" t="s">
        <v>1796</v>
      </c>
      <c r="F44" s="58" t="s">
        <v>1797</v>
      </c>
      <c r="G44" s="31" t="s">
        <v>45</v>
      </c>
      <c r="H44" s="59">
        <v>46085</v>
      </c>
      <c r="I44" s="60"/>
      <c r="J44" s="59"/>
      <c r="K44" s="60"/>
      <c r="L44" s="55"/>
      <c r="M44" s="14"/>
      <c r="N44" s="14"/>
      <c r="O44" s="14"/>
      <c r="P44" s="14"/>
      <c r="Q44" s="14"/>
      <c r="R44" s="14"/>
      <c r="S44" s="14"/>
      <c r="T44" s="14"/>
      <c r="U44" s="14"/>
      <c r="V44" s="14"/>
      <c r="W44" s="14"/>
      <c r="X44" s="14"/>
    </row>
    <row r="45" spans="1:24" ht="85.15" customHeight="1" x14ac:dyDescent="0.25">
      <c r="A45" s="57" t="s">
        <v>2583</v>
      </c>
      <c r="B45" s="58" t="s">
        <v>2193</v>
      </c>
      <c r="C45" s="58" t="s">
        <v>1798</v>
      </c>
      <c r="D45" s="57" t="s">
        <v>126</v>
      </c>
      <c r="E45" s="58" t="s">
        <v>1799</v>
      </c>
      <c r="F45" s="58" t="s">
        <v>1800</v>
      </c>
      <c r="G45" s="31" t="s">
        <v>45</v>
      </c>
      <c r="H45" s="59">
        <v>46085</v>
      </c>
      <c r="I45" s="60"/>
      <c r="J45" s="59"/>
      <c r="K45" s="60"/>
      <c r="L45" s="55"/>
      <c r="M45" s="14"/>
      <c r="N45" s="14"/>
      <c r="O45" s="14"/>
      <c r="P45" s="14"/>
      <c r="Q45" s="14"/>
      <c r="R45" s="14"/>
      <c r="S45" s="14"/>
      <c r="T45" s="14"/>
      <c r="U45" s="14"/>
      <c r="V45" s="14"/>
      <c r="W45" s="14"/>
      <c r="X45" s="14"/>
    </row>
    <row r="46" spans="1:24" ht="85.15" customHeight="1" x14ac:dyDescent="0.25">
      <c r="A46" s="57" t="s">
        <v>2584</v>
      </c>
      <c r="B46" s="58" t="s">
        <v>2194</v>
      </c>
      <c r="C46" s="58" t="s">
        <v>1801</v>
      </c>
      <c r="D46" s="57" t="s">
        <v>126</v>
      </c>
      <c r="E46" s="58" t="s">
        <v>1802</v>
      </c>
      <c r="F46" s="58" t="s">
        <v>1803</v>
      </c>
      <c r="G46" s="31" t="s">
        <v>45</v>
      </c>
      <c r="H46" s="59">
        <v>46085</v>
      </c>
      <c r="I46" s="60"/>
      <c r="J46" s="59"/>
      <c r="K46" s="60"/>
      <c r="L46" s="55"/>
      <c r="M46" s="14"/>
      <c r="N46" s="14"/>
      <c r="O46" s="14"/>
      <c r="P46" s="14"/>
      <c r="Q46" s="14"/>
      <c r="R46" s="14"/>
      <c r="S46" s="14"/>
      <c r="T46" s="14"/>
      <c r="U46" s="14"/>
      <c r="V46" s="14"/>
      <c r="W46" s="14"/>
      <c r="X46" s="14"/>
    </row>
    <row r="47" spans="1:24" ht="85.15" customHeight="1" x14ac:dyDescent="0.25">
      <c r="A47" s="57" t="s">
        <v>2585</v>
      </c>
      <c r="B47" s="58" t="s">
        <v>2195</v>
      </c>
      <c r="C47" s="58" t="s">
        <v>1804</v>
      </c>
      <c r="D47" s="57" t="s">
        <v>126</v>
      </c>
      <c r="E47" s="58" t="s">
        <v>1805</v>
      </c>
      <c r="F47" s="58" t="s">
        <v>1806</v>
      </c>
      <c r="G47" s="31" t="s">
        <v>45</v>
      </c>
      <c r="H47" s="59">
        <v>46085</v>
      </c>
      <c r="I47" s="60"/>
      <c r="J47" s="59"/>
      <c r="K47" s="60"/>
      <c r="L47" s="55"/>
      <c r="M47" s="14"/>
      <c r="N47" s="14"/>
      <c r="O47" s="14"/>
      <c r="P47" s="14"/>
      <c r="Q47" s="14"/>
      <c r="R47" s="14"/>
      <c r="S47" s="14"/>
      <c r="T47" s="14"/>
      <c r="U47" s="14"/>
      <c r="V47" s="14"/>
      <c r="W47" s="14"/>
      <c r="X47" s="14"/>
    </row>
    <row r="48" spans="1:24" ht="85.15" customHeight="1" x14ac:dyDescent="0.25">
      <c r="A48" s="57" t="s">
        <v>2586</v>
      </c>
      <c r="B48" s="58" t="s">
        <v>2196</v>
      </c>
      <c r="C48" s="58" t="s">
        <v>1807</v>
      </c>
      <c r="D48" s="57" t="s">
        <v>126</v>
      </c>
      <c r="E48" s="58" t="s">
        <v>1808</v>
      </c>
      <c r="F48" s="58" t="s">
        <v>1809</v>
      </c>
      <c r="G48" s="62" t="s">
        <v>174</v>
      </c>
      <c r="H48" s="59">
        <v>46085</v>
      </c>
      <c r="I48" s="31" t="s">
        <v>45</v>
      </c>
      <c r="J48" s="59">
        <v>46177</v>
      </c>
      <c r="K48" s="60"/>
      <c r="L48" s="55"/>
      <c r="M48" s="14"/>
      <c r="N48" s="14"/>
      <c r="O48" s="14"/>
      <c r="P48" s="14"/>
      <c r="Q48" s="14"/>
      <c r="R48" s="14"/>
      <c r="S48" s="14"/>
      <c r="T48" s="14"/>
      <c r="U48" s="14"/>
      <c r="V48" s="14"/>
      <c r="W48" s="14"/>
      <c r="X48" s="14"/>
    </row>
    <row r="49" spans="1:24" ht="85.15" customHeight="1" x14ac:dyDescent="0.25">
      <c r="A49" s="57" t="s">
        <v>2587</v>
      </c>
      <c r="B49" s="58" t="s">
        <v>2197</v>
      </c>
      <c r="C49" s="58" t="s">
        <v>1810</v>
      </c>
      <c r="D49" s="57" t="s">
        <v>126</v>
      </c>
      <c r="E49" s="58" t="s">
        <v>1811</v>
      </c>
      <c r="F49" s="58" t="s">
        <v>1812</v>
      </c>
      <c r="G49" s="31" t="s">
        <v>45</v>
      </c>
      <c r="H49" s="59">
        <v>46085</v>
      </c>
      <c r="I49" s="60"/>
      <c r="J49" s="59"/>
      <c r="K49" s="60"/>
      <c r="L49" s="55"/>
      <c r="M49" s="14"/>
      <c r="N49" s="14"/>
      <c r="O49" s="14"/>
      <c r="P49" s="14"/>
      <c r="Q49" s="14"/>
      <c r="R49" s="14"/>
      <c r="S49" s="14"/>
      <c r="T49" s="14"/>
      <c r="U49" s="14"/>
      <c r="V49" s="14"/>
      <c r="W49" s="14"/>
      <c r="X49" s="14"/>
    </row>
    <row r="50" spans="1:24" ht="85.15" customHeight="1" x14ac:dyDescent="0.25">
      <c r="A50" s="57" t="s">
        <v>2588</v>
      </c>
      <c r="B50" s="58" t="s">
        <v>2198</v>
      </c>
      <c r="C50" s="58" t="s">
        <v>1813</v>
      </c>
      <c r="D50" s="57" t="s">
        <v>126</v>
      </c>
      <c r="E50" s="58" t="s">
        <v>1814</v>
      </c>
      <c r="F50" s="58" t="s">
        <v>1815</v>
      </c>
      <c r="G50" s="31" t="s">
        <v>45</v>
      </c>
      <c r="H50" s="59">
        <v>46085</v>
      </c>
      <c r="I50" s="60"/>
      <c r="J50" s="59"/>
      <c r="K50" s="60"/>
      <c r="L50" s="55"/>
      <c r="M50" s="14"/>
      <c r="N50" s="14"/>
      <c r="O50" s="14"/>
      <c r="P50" s="14"/>
      <c r="Q50" s="14"/>
      <c r="R50" s="14"/>
      <c r="S50" s="14"/>
      <c r="T50" s="14"/>
      <c r="U50" s="14"/>
      <c r="V50" s="14"/>
      <c r="W50" s="14"/>
      <c r="X50" s="14"/>
    </row>
    <row r="51" spans="1:24" ht="85.15" customHeight="1" x14ac:dyDescent="0.25">
      <c r="A51" s="57" t="s">
        <v>2589</v>
      </c>
      <c r="B51" s="58" t="s">
        <v>2199</v>
      </c>
      <c r="C51" s="58" t="s">
        <v>1816</v>
      </c>
      <c r="D51" s="57" t="s">
        <v>126</v>
      </c>
      <c r="E51" s="58" t="s">
        <v>1817</v>
      </c>
      <c r="F51" s="58" t="s">
        <v>1818</v>
      </c>
      <c r="G51" s="31" t="s">
        <v>45</v>
      </c>
      <c r="H51" s="59">
        <v>46085</v>
      </c>
      <c r="I51" s="60"/>
      <c r="J51" s="59"/>
      <c r="K51" s="60"/>
      <c r="L51" s="55"/>
      <c r="M51" s="14"/>
      <c r="N51" s="14"/>
      <c r="O51" s="14"/>
      <c r="P51" s="14"/>
      <c r="Q51" s="14"/>
      <c r="R51" s="14"/>
      <c r="S51" s="14"/>
      <c r="T51" s="14"/>
      <c r="U51" s="14"/>
      <c r="V51" s="14"/>
      <c r="W51" s="14"/>
      <c r="X51" s="14"/>
    </row>
    <row r="52" spans="1:24" ht="85.15" customHeight="1" x14ac:dyDescent="0.25">
      <c r="A52" s="57" t="s">
        <v>2590</v>
      </c>
      <c r="B52" s="58" t="s">
        <v>2200</v>
      </c>
      <c r="C52" s="58" t="s">
        <v>1819</v>
      </c>
      <c r="D52" s="57" t="s">
        <v>126</v>
      </c>
      <c r="E52" s="58" t="s">
        <v>1820</v>
      </c>
      <c r="F52" s="58" t="s">
        <v>1821</v>
      </c>
      <c r="G52" s="31" t="s">
        <v>45</v>
      </c>
      <c r="H52" s="59">
        <v>46085</v>
      </c>
      <c r="I52" s="60"/>
      <c r="J52" s="59"/>
      <c r="K52" s="60"/>
      <c r="L52" s="55"/>
      <c r="M52" s="14"/>
      <c r="N52" s="14"/>
      <c r="O52" s="14"/>
      <c r="P52" s="14"/>
      <c r="Q52" s="14"/>
      <c r="R52" s="14"/>
      <c r="S52" s="14"/>
      <c r="T52" s="14"/>
      <c r="U52" s="14"/>
      <c r="V52" s="14"/>
      <c r="W52" s="14"/>
      <c r="X52" s="14"/>
    </row>
    <row r="53" spans="1:24" ht="85.15" customHeight="1" x14ac:dyDescent="0.25">
      <c r="A53" s="57" t="s">
        <v>2591</v>
      </c>
      <c r="B53" s="58" t="s">
        <v>1822</v>
      </c>
      <c r="C53" s="58" t="s">
        <v>1823</v>
      </c>
      <c r="D53" s="57" t="s">
        <v>1824</v>
      </c>
      <c r="E53" s="58" t="s">
        <v>1825</v>
      </c>
      <c r="F53" s="58" t="s">
        <v>1826</v>
      </c>
      <c r="G53" s="31" t="s">
        <v>45</v>
      </c>
      <c r="H53" s="59">
        <v>46085</v>
      </c>
      <c r="I53" s="60"/>
      <c r="J53" s="59"/>
      <c r="K53" s="60"/>
      <c r="L53" s="55"/>
      <c r="M53" s="14"/>
      <c r="N53" s="14"/>
      <c r="O53" s="14"/>
      <c r="P53" s="14"/>
      <c r="Q53" s="14"/>
      <c r="R53" s="14"/>
      <c r="S53" s="14"/>
      <c r="T53" s="14"/>
      <c r="U53" s="14"/>
      <c r="V53" s="14"/>
      <c r="W53" s="14"/>
      <c r="X53" s="14"/>
    </row>
    <row r="54" spans="1:24" ht="85.15" customHeight="1" x14ac:dyDescent="0.25">
      <c r="A54" s="57" t="s">
        <v>2592</v>
      </c>
      <c r="B54" s="58" t="s">
        <v>1827</v>
      </c>
      <c r="C54" s="58" t="s">
        <v>1828</v>
      </c>
      <c r="D54" s="57" t="s">
        <v>1824</v>
      </c>
      <c r="E54" s="58" t="s">
        <v>1829</v>
      </c>
      <c r="F54" s="58" t="s">
        <v>1830</v>
      </c>
      <c r="G54" s="31" t="s">
        <v>45</v>
      </c>
      <c r="H54" s="59">
        <v>46085</v>
      </c>
      <c r="I54" s="60"/>
      <c r="J54" s="59"/>
      <c r="K54" s="60"/>
      <c r="L54" s="55"/>
      <c r="M54" s="14"/>
      <c r="N54" s="14"/>
      <c r="O54" s="14"/>
      <c r="P54" s="14"/>
      <c r="Q54" s="14"/>
      <c r="R54" s="14"/>
      <c r="S54" s="14"/>
      <c r="T54" s="14"/>
      <c r="U54" s="14"/>
      <c r="V54" s="14"/>
      <c r="W54" s="14"/>
      <c r="X54" s="14"/>
    </row>
    <row r="55" spans="1:24" ht="85.15" customHeight="1" x14ac:dyDescent="0.25">
      <c r="A55" s="57" t="s">
        <v>2593</v>
      </c>
      <c r="B55" s="58" t="s">
        <v>1831</v>
      </c>
      <c r="C55" s="58" t="s">
        <v>1832</v>
      </c>
      <c r="D55" s="57" t="s">
        <v>126</v>
      </c>
      <c r="E55" s="58" t="s">
        <v>1833</v>
      </c>
      <c r="F55" s="58" t="s">
        <v>1834</v>
      </c>
      <c r="G55" s="31" t="s">
        <v>45</v>
      </c>
      <c r="H55" s="59">
        <v>46085</v>
      </c>
      <c r="I55" s="60"/>
      <c r="J55" s="59"/>
      <c r="K55" s="60"/>
      <c r="L55" s="55"/>
      <c r="M55" s="14"/>
      <c r="N55" s="14"/>
      <c r="O55" s="14"/>
      <c r="P55" s="14"/>
      <c r="Q55" s="14"/>
      <c r="R55" s="14"/>
      <c r="S55" s="14"/>
      <c r="T55" s="14"/>
      <c r="U55" s="14"/>
      <c r="V55" s="14"/>
      <c r="W55" s="14"/>
      <c r="X55" s="14"/>
    </row>
    <row r="56" spans="1:24" ht="85.15" customHeight="1" x14ac:dyDescent="0.25">
      <c r="A56" s="57" t="s">
        <v>2594</v>
      </c>
      <c r="B56" s="58" t="s">
        <v>2201</v>
      </c>
      <c r="C56" s="58" t="s">
        <v>1835</v>
      </c>
      <c r="D56" s="57" t="s">
        <v>126</v>
      </c>
      <c r="E56" s="58" t="s">
        <v>1836</v>
      </c>
      <c r="F56" s="58" t="s">
        <v>1837</v>
      </c>
      <c r="G56" s="62" t="s">
        <v>174</v>
      </c>
      <c r="H56" s="59">
        <v>46085</v>
      </c>
      <c r="I56" s="31" t="s">
        <v>45</v>
      </c>
      <c r="J56" s="59">
        <v>46177</v>
      </c>
      <c r="K56" s="60"/>
      <c r="L56" s="55"/>
      <c r="M56" s="14"/>
      <c r="N56" s="14"/>
      <c r="O56" s="14"/>
      <c r="P56" s="14"/>
      <c r="Q56" s="14"/>
      <c r="R56" s="14"/>
      <c r="S56" s="14"/>
      <c r="T56" s="14"/>
      <c r="U56" s="14"/>
      <c r="V56" s="14"/>
      <c r="W56" s="14"/>
      <c r="X56" s="14"/>
    </row>
    <row r="57" spans="1:24" ht="85.15" customHeight="1" x14ac:dyDescent="0.25">
      <c r="A57" s="57" t="s">
        <v>2595</v>
      </c>
      <c r="B57" s="58" t="s">
        <v>1838</v>
      </c>
      <c r="C57" s="58" t="s">
        <v>1839</v>
      </c>
      <c r="D57" s="57" t="s">
        <v>1840</v>
      </c>
      <c r="E57" s="58" t="s">
        <v>1841</v>
      </c>
      <c r="F57" s="58" t="s">
        <v>1842</v>
      </c>
      <c r="G57" s="31" t="s">
        <v>45</v>
      </c>
      <c r="H57" s="59">
        <v>46085</v>
      </c>
      <c r="I57" s="60"/>
      <c r="J57" s="59"/>
      <c r="K57" s="60"/>
      <c r="L57" s="55"/>
      <c r="M57" s="14"/>
      <c r="N57" s="14"/>
      <c r="O57" s="14"/>
      <c r="P57" s="14"/>
      <c r="Q57" s="14"/>
      <c r="R57" s="14"/>
      <c r="S57" s="14"/>
      <c r="T57" s="14"/>
      <c r="U57" s="14"/>
      <c r="V57" s="14"/>
      <c r="W57" s="14"/>
      <c r="X57" s="14"/>
    </row>
    <row r="58" spans="1:24" ht="85.15" customHeight="1" x14ac:dyDescent="0.25">
      <c r="A58" s="57" t="s">
        <v>2596</v>
      </c>
      <c r="B58" s="58" t="s">
        <v>1843</v>
      </c>
      <c r="C58" s="58" t="s">
        <v>1844</v>
      </c>
      <c r="D58" s="57" t="s">
        <v>1845</v>
      </c>
      <c r="E58" s="58" t="s">
        <v>1846</v>
      </c>
      <c r="F58" s="58" t="s">
        <v>1847</v>
      </c>
      <c r="G58" s="31" t="s">
        <v>45</v>
      </c>
      <c r="H58" s="59">
        <v>46085</v>
      </c>
      <c r="I58" s="60"/>
      <c r="J58" s="59"/>
      <c r="K58" s="60"/>
      <c r="L58" s="55"/>
      <c r="M58" s="14"/>
      <c r="N58" s="14"/>
      <c r="O58" s="14"/>
      <c r="P58" s="14"/>
      <c r="Q58" s="14"/>
      <c r="R58" s="14"/>
      <c r="S58" s="14"/>
      <c r="T58" s="14"/>
      <c r="U58" s="14"/>
      <c r="V58" s="14"/>
      <c r="W58" s="14"/>
      <c r="X58" s="14"/>
    </row>
    <row r="59" spans="1:24" ht="85.15" customHeight="1" x14ac:dyDescent="0.25">
      <c r="A59" s="57" t="s">
        <v>2597</v>
      </c>
      <c r="B59" s="58" t="s">
        <v>1848</v>
      </c>
      <c r="C59" s="58" t="s">
        <v>1849</v>
      </c>
      <c r="D59" s="57" t="s">
        <v>1850</v>
      </c>
      <c r="E59" s="58" t="s">
        <v>1851</v>
      </c>
      <c r="F59" s="58" t="s">
        <v>1852</v>
      </c>
      <c r="G59" s="31" t="s">
        <v>45</v>
      </c>
      <c r="H59" s="59">
        <v>46085</v>
      </c>
      <c r="I59" s="60"/>
      <c r="J59" s="59"/>
      <c r="K59" s="60"/>
      <c r="L59" s="55"/>
      <c r="M59" s="14"/>
      <c r="N59" s="14"/>
      <c r="O59" s="14"/>
      <c r="P59" s="14"/>
      <c r="Q59" s="14"/>
      <c r="R59" s="14"/>
      <c r="S59" s="14"/>
      <c r="T59" s="14"/>
      <c r="U59" s="14"/>
      <c r="V59" s="14"/>
      <c r="W59" s="14"/>
      <c r="X59" s="14"/>
    </row>
    <row r="60" spans="1:24" ht="85.15" customHeight="1" x14ac:dyDescent="0.25">
      <c r="A60" s="57" t="s">
        <v>2598</v>
      </c>
      <c r="B60" s="58" t="s">
        <v>2202</v>
      </c>
      <c r="C60" s="58" t="s">
        <v>1853</v>
      </c>
      <c r="D60" s="57" t="s">
        <v>126</v>
      </c>
      <c r="E60" s="58" t="s">
        <v>1854</v>
      </c>
      <c r="F60" s="58" t="s">
        <v>1855</v>
      </c>
      <c r="G60" s="31" t="s">
        <v>45</v>
      </c>
      <c r="H60" s="59">
        <v>46085</v>
      </c>
      <c r="I60" s="60"/>
      <c r="J60" s="59"/>
      <c r="K60" s="60"/>
      <c r="L60" s="55"/>
      <c r="M60" s="14"/>
      <c r="N60" s="14"/>
      <c r="O60" s="14"/>
      <c r="P60" s="14"/>
      <c r="Q60" s="14"/>
      <c r="R60" s="14"/>
      <c r="S60" s="14"/>
      <c r="T60" s="14"/>
      <c r="U60" s="14"/>
      <c r="V60" s="14"/>
      <c r="W60" s="14"/>
      <c r="X60" s="14"/>
    </row>
    <row r="61" spans="1:24" ht="85.15" customHeight="1" x14ac:dyDescent="0.25">
      <c r="A61" s="57" t="s">
        <v>2599</v>
      </c>
      <c r="B61" s="58" t="s">
        <v>2203</v>
      </c>
      <c r="C61" s="58" t="s">
        <v>1856</v>
      </c>
      <c r="D61" s="57" t="s">
        <v>126</v>
      </c>
      <c r="E61" s="58" t="s">
        <v>1857</v>
      </c>
      <c r="F61" s="58" t="s">
        <v>1858</v>
      </c>
      <c r="G61" s="62" t="s">
        <v>174</v>
      </c>
      <c r="H61" s="59">
        <v>46085</v>
      </c>
      <c r="I61" s="31" t="s">
        <v>45</v>
      </c>
      <c r="J61" s="59">
        <v>46177</v>
      </c>
      <c r="K61" s="60"/>
      <c r="L61" s="55"/>
      <c r="M61" s="14"/>
      <c r="N61" s="14"/>
      <c r="O61" s="14"/>
      <c r="P61" s="14"/>
      <c r="Q61" s="14"/>
      <c r="R61" s="14"/>
      <c r="S61" s="14"/>
      <c r="T61" s="14"/>
      <c r="U61" s="14"/>
      <c r="V61" s="14"/>
      <c r="W61" s="14"/>
      <c r="X61" s="14"/>
    </row>
    <row r="62" spans="1:24" ht="85.15" customHeight="1" x14ac:dyDescent="0.25">
      <c r="A62" s="57" t="s">
        <v>2600</v>
      </c>
      <c r="B62" s="58" t="s">
        <v>1859</v>
      </c>
      <c r="C62" s="58" t="s">
        <v>1860</v>
      </c>
      <c r="D62" s="57" t="s">
        <v>126</v>
      </c>
      <c r="E62" s="58" t="s">
        <v>1861</v>
      </c>
      <c r="F62" s="58" t="s">
        <v>1862</v>
      </c>
      <c r="G62" s="31" t="s">
        <v>45</v>
      </c>
      <c r="H62" s="59">
        <v>46085</v>
      </c>
      <c r="I62" s="60"/>
      <c r="J62" s="59"/>
      <c r="K62" s="60"/>
      <c r="L62" s="55"/>
      <c r="M62" s="14"/>
      <c r="N62" s="14"/>
      <c r="O62" s="14"/>
      <c r="P62" s="14"/>
      <c r="Q62" s="14"/>
      <c r="R62" s="14"/>
      <c r="S62" s="14"/>
      <c r="T62" s="14"/>
      <c r="U62" s="14"/>
      <c r="V62" s="14"/>
      <c r="W62" s="14"/>
      <c r="X62" s="14"/>
    </row>
    <row r="63" spans="1:24" ht="85.15" customHeight="1" x14ac:dyDescent="0.25">
      <c r="A63" s="57" t="s">
        <v>2601</v>
      </c>
      <c r="B63" s="58" t="s">
        <v>1863</v>
      </c>
      <c r="C63" s="58" t="s">
        <v>1864</v>
      </c>
      <c r="D63" s="57" t="s">
        <v>126</v>
      </c>
      <c r="E63" s="58" t="s">
        <v>1865</v>
      </c>
      <c r="F63" s="58" t="s">
        <v>1866</v>
      </c>
      <c r="G63" s="31" t="s">
        <v>45</v>
      </c>
      <c r="H63" s="59">
        <v>46085</v>
      </c>
      <c r="I63" s="60"/>
      <c r="J63" s="59"/>
      <c r="K63" s="60"/>
      <c r="L63" s="55"/>
      <c r="M63" s="14"/>
      <c r="N63" s="14"/>
      <c r="O63" s="14"/>
      <c r="P63" s="14"/>
      <c r="Q63" s="14"/>
      <c r="R63" s="14"/>
      <c r="S63" s="14"/>
      <c r="T63" s="14"/>
      <c r="U63" s="14"/>
      <c r="V63" s="14"/>
      <c r="W63" s="14"/>
      <c r="X63" s="14"/>
    </row>
    <row r="64" spans="1:24" ht="85.15" customHeight="1" x14ac:dyDescent="0.25">
      <c r="A64" s="57" t="s">
        <v>2602</v>
      </c>
      <c r="B64" s="58" t="s">
        <v>1867</v>
      </c>
      <c r="C64" s="58" t="s">
        <v>1868</v>
      </c>
      <c r="D64" s="57" t="s">
        <v>126</v>
      </c>
      <c r="E64" s="58" t="s">
        <v>1869</v>
      </c>
      <c r="F64" s="58" t="s">
        <v>1870</v>
      </c>
      <c r="G64" s="62" t="s">
        <v>174</v>
      </c>
      <c r="H64" s="59">
        <v>46085</v>
      </c>
      <c r="I64" s="31" t="s">
        <v>45</v>
      </c>
      <c r="J64" s="59">
        <v>46177</v>
      </c>
      <c r="K64" s="60"/>
      <c r="L64" s="55"/>
      <c r="M64" s="14"/>
      <c r="N64" s="14"/>
      <c r="O64" s="14"/>
      <c r="P64" s="14"/>
      <c r="Q64" s="14"/>
      <c r="R64" s="14"/>
      <c r="S64" s="14"/>
      <c r="T64" s="14"/>
      <c r="U64" s="14"/>
      <c r="V64" s="14"/>
      <c r="W64" s="14"/>
      <c r="X64" s="14"/>
    </row>
    <row r="65" spans="1:24" ht="85.15" customHeight="1" x14ac:dyDescent="0.25">
      <c r="A65" s="57" t="s">
        <v>2603</v>
      </c>
      <c r="B65" s="58" t="s">
        <v>1871</v>
      </c>
      <c r="C65" s="58" t="s">
        <v>1872</v>
      </c>
      <c r="D65" s="57" t="s">
        <v>1873</v>
      </c>
      <c r="E65" s="58" t="s">
        <v>1874</v>
      </c>
      <c r="F65" s="58" t="s">
        <v>1875</v>
      </c>
      <c r="G65" s="31" t="s">
        <v>45</v>
      </c>
      <c r="H65" s="59">
        <v>46085</v>
      </c>
      <c r="I65" s="60"/>
      <c r="J65" s="59"/>
      <c r="K65" s="60"/>
      <c r="L65" s="55"/>
      <c r="M65" s="14"/>
      <c r="N65" s="14"/>
      <c r="O65" s="14"/>
      <c r="P65" s="14"/>
      <c r="Q65" s="14"/>
      <c r="R65" s="14"/>
      <c r="S65" s="14"/>
      <c r="T65" s="14"/>
      <c r="U65" s="14"/>
      <c r="V65" s="14"/>
      <c r="W65" s="14"/>
      <c r="X65" s="14"/>
    </row>
    <row r="66" spans="1:24" ht="85.15" customHeight="1" x14ac:dyDescent="0.25">
      <c r="A66" s="57" t="s">
        <v>2604</v>
      </c>
      <c r="B66" s="58" t="s">
        <v>2204</v>
      </c>
      <c r="C66" s="58" t="s">
        <v>1876</v>
      </c>
      <c r="D66" s="57" t="s">
        <v>126</v>
      </c>
      <c r="E66" s="58" t="s">
        <v>1877</v>
      </c>
      <c r="F66" s="58" t="s">
        <v>1878</v>
      </c>
      <c r="G66" s="31" t="s">
        <v>45</v>
      </c>
      <c r="H66" s="59">
        <v>46085</v>
      </c>
      <c r="I66" s="60"/>
      <c r="J66" s="59"/>
      <c r="K66" s="60"/>
      <c r="L66" s="55"/>
      <c r="M66" s="14"/>
      <c r="N66" s="14"/>
      <c r="O66" s="14"/>
      <c r="P66" s="14"/>
      <c r="Q66" s="14"/>
      <c r="R66" s="14"/>
      <c r="S66" s="14"/>
      <c r="T66" s="14"/>
      <c r="U66" s="14"/>
      <c r="V66" s="14"/>
      <c r="W66" s="14"/>
      <c r="X66" s="14"/>
    </row>
    <row r="67" spans="1:24" ht="85.15" customHeight="1" x14ac:dyDescent="0.25">
      <c r="A67" s="57" t="s">
        <v>2605</v>
      </c>
      <c r="B67" s="58" t="s">
        <v>1879</v>
      </c>
      <c r="C67" s="58" t="s">
        <v>1880</v>
      </c>
      <c r="D67" s="57" t="s">
        <v>1881</v>
      </c>
      <c r="E67" s="58" t="s">
        <v>1882</v>
      </c>
      <c r="F67" s="58" t="s">
        <v>1883</v>
      </c>
      <c r="G67" s="31" t="s">
        <v>45</v>
      </c>
      <c r="H67" s="59">
        <v>46085</v>
      </c>
      <c r="I67" s="60"/>
      <c r="J67" s="59"/>
      <c r="K67" s="60"/>
      <c r="L67" s="55"/>
      <c r="M67" s="14"/>
      <c r="N67" s="14"/>
      <c r="O67" s="14"/>
      <c r="P67" s="14"/>
      <c r="Q67" s="14"/>
      <c r="R67" s="14"/>
      <c r="S67" s="14"/>
      <c r="T67" s="14"/>
      <c r="U67" s="14"/>
      <c r="V67" s="14"/>
      <c r="W67" s="14"/>
      <c r="X67" s="14"/>
    </row>
    <row r="68" spans="1:24" ht="85.15" customHeight="1" x14ac:dyDescent="0.25">
      <c r="A68" s="57" t="s">
        <v>2606</v>
      </c>
      <c r="B68" s="58" t="s">
        <v>2205</v>
      </c>
      <c r="C68" s="58" t="s">
        <v>1884</v>
      </c>
      <c r="D68" s="57" t="s">
        <v>126</v>
      </c>
      <c r="E68" s="58" t="s">
        <v>1885</v>
      </c>
      <c r="F68" s="58" t="s">
        <v>1886</v>
      </c>
      <c r="G68" s="31" t="s">
        <v>45</v>
      </c>
      <c r="H68" s="59">
        <v>46085</v>
      </c>
      <c r="I68" s="60"/>
      <c r="J68" s="59"/>
      <c r="K68" s="60"/>
      <c r="L68" s="55"/>
      <c r="M68" s="14"/>
      <c r="N68" s="14"/>
      <c r="O68" s="14"/>
      <c r="P68" s="14"/>
      <c r="Q68" s="14"/>
      <c r="R68" s="14"/>
      <c r="S68" s="14"/>
      <c r="T68" s="14"/>
      <c r="U68" s="14"/>
      <c r="V68" s="14"/>
      <c r="W68" s="14"/>
      <c r="X68" s="14"/>
    </row>
    <row r="69" spans="1:24" ht="85.15" customHeight="1" x14ac:dyDescent="0.25">
      <c r="A69" s="57" t="s">
        <v>2607</v>
      </c>
      <c r="B69" s="58" t="s">
        <v>1887</v>
      </c>
      <c r="C69" s="58" t="s">
        <v>1888</v>
      </c>
      <c r="D69" s="57" t="s">
        <v>1889</v>
      </c>
      <c r="E69" s="58" t="s">
        <v>1890</v>
      </c>
      <c r="F69" s="58" t="s">
        <v>1891</v>
      </c>
      <c r="G69" s="31" t="s">
        <v>45</v>
      </c>
      <c r="H69" s="59">
        <v>46085</v>
      </c>
      <c r="I69" s="60"/>
      <c r="J69" s="59"/>
      <c r="K69" s="60"/>
      <c r="L69" s="55"/>
      <c r="M69" s="14"/>
      <c r="N69" s="14"/>
      <c r="O69" s="14"/>
      <c r="P69" s="14"/>
      <c r="Q69" s="14"/>
      <c r="R69" s="14"/>
      <c r="S69" s="14"/>
      <c r="T69" s="14"/>
      <c r="U69" s="14"/>
      <c r="V69" s="14"/>
      <c r="W69" s="14"/>
      <c r="X69" s="14"/>
    </row>
    <row r="70" spans="1:24" ht="85.15" customHeight="1" x14ac:dyDescent="0.25">
      <c r="A70" s="57" t="s">
        <v>2608</v>
      </c>
      <c r="B70" s="58" t="s">
        <v>2206</v>
      </c>
      <c r="C70" s="58" t="s">
        <v>1892</v>
      </c>
      <c r="D70" s="57" t="s">
        <v>126</v>
      </c>
      <c r="E70" s="58" t="s">
        <v>1893</v>
      </c>
      <c r="F70" s="58" t="s">
        <v>1894</v>
      </c>
      <c r="G70" s="31" t="s">
        <v>45</v>
      </c>
      <c r="H70" s="59">
        <v>46085</v>
      </c>
      <c r="I70" s="60"/>
      <c r="J70" s="59"/>
      <c r="K70" s="60"/>
      <c r="L70" s="55"/>
      <c r="M70" s="14"/>
      <c r="N70" s="14"/>
      <c r="O70" s="14"/>
      <c r="P70" s="14"/>
      <c r="Q70" s="14"/>
      <c r="R70" s="14"/>
      <c r="S70" s="14"/>
      <c r="T70" s="14"/>
      <c r="U70" s="14"/>
      <c r="V70" s="14"/>
      <c r="W70" s="14"/>
      <c r="X70" s="14"/>
    </row>
    <row r="71" spans="1:24" ht="85.15" customHeight="1" x14ac:dyDescent="0.25">
      <c r="A71" s="57" t="s">
        <v>2609</v>
      </c>
      <c r="B71" s="58" t="s">
        <v>1895</v>
      </c>
      <c r="C71" s="58" t="s">
        <v>1896</v>
      </c>
      <c r="D71" s="57" t="s">
        <v>1897</v>
      </c>
      <c r="E71" s="58" t="s">
        <v>1898</v>
      </c>
      <c r="F71" s="58" t="s">
        <v>1899</v>
      </c>
      <c r="G71" s="31" t="s">
        <v>45</v>
      </c>
      <c r="H71" s="59">
        <v>46085</v>
      </c>
      <c r="I71" s="60"/>
      <c r="J71" s="59"/>
      <c r="K71" s="60"/>
      <c r="L71" s="55"/>
      <c r="M71" s="14"/>
      <c r="N71" s="14"/>
      <c r="O71" s="14"/>
      <c r="P71" s="14"/>
      <c r="Q71" s="14"/>
      <c r="R71" s="14"/>
      <c r="S71" s="14"/>
      <c r="T71" s="14"/>
      <c r="U71" s="14"/>
      <c r="V71" s="14"/>
      <c r="W71" s="14"/>
      <c r="X71" s="14"/>
    </row>
    <row r="72" spans="1:24" ht="85.15" customHeight="1" x14ac:dyDescent="0.25">
      <c r="A72" s="57" t="s">
        <v>2610</v>
      </c>
      <c r="B72" s="58" t="s">
        <v>1900</v>
      </c>
      <c r="C72" s="58" t="s">
        <v>1901</v>
      </c>
      <c r="D72" s="57" t="s">
        <v>1902</v>
      </c>
      <c r="E72" s="58" t="s">
        <v>1903</v>
      </c>
      <c r="F72" s="58" t="s">
        <v>1904</v>
      </c>
      <c r="G72" s="31" t="s">
        <v>45</v>
      </c>
      <c r="H72" s="59">
        <v>46085</v>
      </c>
      <c r="I72" s="60"/>
      <c r="J72" s="59"/>
      <c r="K72" s="60"/>
      <c r="L72" s="55"/>
      <c r="M72" s="14"/>
      <c r="N72" s="14"/>
      <c r="O72" s="14"/>
      <c r="P72" s="14"/>
      <c r="Q72" s="14"/>
      <c r="R72" s="14"/>
      <c r="S72" s="14"/>
      <c r="T72" s="14"/>
      <c r="U72" s="14"/>
      <c r="V72" s="14"/>
      <c r="W72" s="14"/>
      <c r="X72" s="14"/>
    </row>
    <row r="73" spans="1:24" ht="85.15" customHeight="1" x14ac:dyDescent="0.25">
      <c r="A73" s="57" t="s">
        <v>2611</v>
      </c>
      <c r="B73" s="58" t="s">
        <v>2207</v>
      </c>
      <c r="C73" s="58" t="s">
        <v>1905</v>
      </c>
      <c r="D73" s="57" t="s">
        <v>1906</v>
      </c>
      <c r="E73" s="58" t="s">
        <v>1907</v>
      </c>
      <c r="F73" s="58" t="s">
        <v>1908</v>
      </c>
      <c r="G73" s="31" t="s">
        <v>45</v>
      </c>
      <c r="H73" s="59">
        <v>46085</v>
      </c>
      <c r="I73" s="60"/>
      <c r="J73" s="59"/>
      <c r="K73" s="60"/>
      <c r="L73" s="55"/>
      <c r="M73" s="14"/>
      <c r="N73" s="14"/>
      <c r="O73" s="14"/>
      <c r="P73" s="14"/>
      <c r="Q73" s="14"/>
      <c r="R73" s="14"/>
      <c r="S73" s="14"/>
      <c r="T73" s="14"/>
      <c r="U73" s="14"/>
      <c r="V73" s="14"/>
      <c r="W73" s="14"/>
      <c r="X73" s="14"/>
    </row>
    <row r="74" spans="1:24" ht="85.15" customHeight="1" x14ac:dyDescent="0.25">
      <c r="A74" s="57" t="s">
        <v>2612</v>
      </c>
      <c r="B74" s="58" t="s">
        <v>1909</v>
      </c>
      <c r="C74" s="58" t="s">
        <v>1910</v>
      </c>
      <c r="D74" s="57" t="s">
        <v>1911</v>
      </c>
      <c r="E74" s="58" t="s">
        <v>1912</v>
      </c>
      <c r="F74" s="58" t="s">
        <v>1913</v>
      </c>
      <c r="G74" s="62" t="s">
        <v>174</v>
      </c>
      <c r="H74" s="59">
        <v>46085</v>
      </c>
      <c r="I74" s="31" t="s">
        <v>45</v>
      </c>
      <c r="J74" s="59">
        <v>46177</v>
      </c>
      <c r="K74" s="60"/>
      <c r="L74" s="55"/>
      <c r="M74" s="14"/>
      <c r="N74" s="14"/>
      <c r="O74" s="14"/>
      <c r="P74" s="14"/>
      <c r="Q74" s="14"/>
      <c r="R74" s="14"/>
      <c r="S74" s="14"/>
      <c r="T74" s="14"/>
      <c r="U74" s="14"/>
      <c r="V74" s="14"/>
      <c r="W74" s="14"/>
      <c r="X74" s="14"/>
    </row>
    <row r="75" spans="1:24" ht="85.15" customHeight="1" x14ac:dyDescent="0.25">
      <c r="A75" s="57" t="s">
        <v>2613</v>
      </c>
      <c r="B75" s="58" t="s">
        <v>2208</v>
      </c>
      <c r="C75" s="58" t="s">
        <v>1914</v>
      </c>
      <c r="D75" s="57" t="s">
        <v>1915</v>
      </c>
      <c r="E75" s="58" t="s">
        <v>1916</v>
      </c>
      <c r="F75" s="58" t="s">
        <v>1917</v>
      </c>
      <c r="G75" s="31" t="s">
        <v>45</v>
      </c>
      <c r="H75" s="59">
        <v>46085</v>
      </c>
      <c r="I75" s="60"/>
      <c r="J75" s="59"/>
      <c r="K75" s="60"/>
      <c r="L75" s="55"/>
      <c r="M75" s="14"/>
      <c r="N75" s="14"/>
      <c r="O75" s="14"/>
      <c r="P75" s="14"/>
      <c r="Q75" s="14"/>
      <c r="R75" s="14"/>
      <c r="S75" s="14"/>
      <c r="T75" s="14"/>
      <c r="U75" s="14"/>
      <c r="V75" s="14"/>
      <c r="W75" s="14"/>
      <c r="X75" s="14"/>
    </row>
    <row r="76" spans="1:24" ht="85.15" customHeight="1" x14ac:dyDescent="0.25">
      <c r="A76" s="57" t="s">
        <v>2614</v>
      </c>
      <c r="B76" s="58" t="s">
        <v>1918</v>
      </c>
      <c r="C76" s="58" t="s">
        <v>1919</v>
      </c>
      <c r="D76" s="57" t="s">
        <v>1920</v>
      </c>
      <c r="E76" s="58" t="s">
        <v>1921</v>
      </c>
      <c r="F76" s="58" t="s">
        <v>1922</v>
      </c>
      <c r="G76" s="31" t="s">
        <v>45</v>
      </c>
      <c r="H76" s="59">
        <v>46085</v>
      </c>
      <c r="I76" s="60"/>
      <c r="J76" s="59"/>
      <c r="K76" s="60"/>
      <c r="L76" s="55"/>
      <c r="M76" s="14"/>
      <c r="N76" s="14"/>
      <c r="O76" s="14"/>
      <c r="P76" s="14"/>
      <c r="Q76" s="14"/>
      <c r="R76" s="14"/>
      <c r="S76" s="14"/>
      <c r="T76" s="14"/>
      <c r="U76" s="14"/>
      <c r="V76" s="14"/>
      <c r="W76" s="14"/>
      <c r="X76" s="14"/>
    </row>
    <row r="77" spans="1:24" ht="85.15" customHeight="1" x14ac:dyDescent="0.25">
      <c r="A77" s="57" t="s">
        <v>2615</v>
      </c>
      <c r="B77" s="58" t="s">
        <v>1923</v>
      </c>
      <c r="C77" s="58" t="s">
        <v>1924</v>
      </c>
      <c r="D77" s="57" t="s">
        <v>1925</v>
      </c>
      <c r="E77" s="58" t="s">
        <v>1926</v>
      </c>
      <c r="F77" s="58" t="s">
        <v>1927</v>
      </c>
      <c r="G77" s="31" t="s">
        <v>45</v>
      </c>
      <c r="H77" s="59">
        <v>46085</v>
      </c>
      <c r="I77" s="60"/>
      <c r="J77" s="59"/>
      <c r="K77" s="60"/>
      <c r="L77" s="55"/>
      <c r="M77" s="14"/>
      <c r="N77" s="14"/>
      <c r="O77" s="14"/>
      <c r="P77" s="14"/>
      <c r="Q77" s="14"/>
      <c r="R77" s="14"/>
      <c r="S77" s="14"/>
      <c r="T77" s="14"/>
      <c r="U77" s="14"/>
      <c r="V77" s="14"/>
      <c r="W77" s="14"/>
      <c r="X77" s="14"/>
    </row>
    <row r="78" spans="1:24" ht="85.15" customHeight="1" x14ac:dyDescent="0.25">
      <c r="A78" s="57" t="s">
        <v>2616</v>
      </c>
      <c r="B78" s="58" t="s">
        <v>2209</v>
      </c>
      <c r="C78" s="58" t="s">
        <v>1928</v>
      </c>
      <c r="D78" s="57" t="s">
        <v>126</v>
      </c>
      <c r="E78" s="58" t="s">
        <v>1929</v>
      </c>
      <c r="F78" s="58" t="s">
        <v>1930</v>
      </c>
      <c r="G78" s="31" t="s">
        <v>45</v>
      </c>
      <c r="H78" s="59">
        <v>46085</v>
      </c>
      <c r="I78" s="60"/>
      <c r="J78" s="59"/>
      <c r="K78" s="60"/>
      <c r="L78" s="55"/>
      <c r="M78" s="14"/>
      <c r="N78" s="14"/>
      <c r="O78" s="14"/>
      <c r="P78" s="14"/>
      <c r="Q78" s="14"/>
      <c r="R78" s="14"/>
      <c r="S78" s="14"/>
      <c r="T78" s="14"/>
      <c r="U78" s="14"/>
      <c r="V78" s="14"/>
      <c r="W78" s="14"/>
      <c r="X78" s="14"/>
    </row>
    <row r="79" spans="1:24" ht="25.15" customHeight="1" x14ac:dyDescent="0.25">
      <c r="A79" s="109" t="s">
        <v>1991</v>
      </c>
      <c r="B79" s="110"/>
      <c r="C79" s="110"/>
      <c r="D79" s="110"/>
      <c r="E79" s="110"/>
      <c r="F79" s="110"/>
      <c r="G79" s="110"/>
      <c r="H79" s="110"/>
      <c r="I79" s="110"/>
      <c r="J79" s="110"/>
      <c r="K79" s="111"/>
      <c r="L79" s="54"/>
      <c r="M79" s="14"/>
      <c r="N79" s="14"/>
      <c r="O79" s="14"/>
      <c r="P79" s="14"/>
      <c r="Q79" s="14"/>
      <c r="R79" s="14"/>
      <c r="S79" s="14"/>
      <c r="T79" s="14"/>
      <c r="U79" s="14"/>
      <c r="V79" s="14"/>
      <c r="W79" s="14"/>
      <c r="X79" s="14"/>
    </row>
    <row r="80" spans="1:24" ht="85.15" customHeight="1" x14ac:dyDescent="0.25">
      <c r="A80" s="57" t="s">
        <v>2617</v>
      </c>
      <c r="B80" s="58" t="s">
        <v>1931</v>
      </c>
      <c r="C80" s="58" t="s">
        <v>1932</v>
      </c>
      <c r="D80" s="57" t="s">
        <v>126</v>
      </c>
      <c r="E80" s="58" t="s">
        <v>1933</v>
      </c>
      <c r="F80" s="58" t="s">
        <v>1934</v>
      </c>
      <c r="G80" s="31" t="s">
        <v>45</v>
      </c>
      <c r="H80" s="59">
        <v>46085</v>
      </c>
      <c r="I80" s="60"/>
      <c r="J80" s="59"/>
      <c r="K80" s="60"/>
      <c r="L80" s="55"/>
      <c r="M80" s="14"/>
      <c r="N80" s="14"/>
      <c r="O80" s="14"/>
      <c r="P80" s="14"/>
      <c r="Q80" s="14"/>
      <c r="R80" s="14"/>
      <c r="S80" s="14"/>
      <c r="T80" s="14"/>
      <c r="U80" s="14"/>
      <c r="V80" s="14"/>
      <c r="W80" s="14"/>
      <c r="X80" s="14"/>
    </row>
    <row r="81" spans="1:24" ht="85.15" customHeight="1" x14ac:dyDescent="0.25">
      <c r="A81" s="57" t="s">
        <v>2618</v>
      </c>
      <c r="B81" s="58" t="s">
        <v>1935</v>
      </c>
      <c r="C81" s="58" t="s">
        <v>1936</v>
      </c>
      <c r="D81" s="57" t="s">
        <v>126</v>
      </c>
      <c r="E81" s="58" t="s">
        <v>1937</v>
      </c>
      <c r="F81" s="58" t="s">
        <v>1938</v>
      </c>
      <c r="G81" s="31" t="s">
        <v>45</v>
      </c>
      <c r="H81" s="59">
        <v>46085</v>
      </c>
      <c r="I81" s="60"/>
      <c r="J81" s="59"/>
      <c r="K81" s="60"/>
      <c r="L81" s="55"/>
      <c r="M81" s="14"/>
      <c r="N81" s="14"/>
      <c r="O81" s="14"/>
      <c r="P81" s="14"/>
      <c r="Q81" s="14"/>
      <c r="R81" s="14"/>
      <c r="S81" s="14"/>
      <c r="T81" s="14"/>
      <c r="U81" s="14"/>
      <c r="V81" s="14"/>
      <c r="W81" s="14"/>
      <c r="X81" s="14"/>
    </row>
    <row r="82" spans="1:24" ht="85.15" customHeight="1" x14ac:dyDescent="0.25">
      <c r="A82" s="57" t="s">
        <v>2619</v>
      </c>
      <c r="B82" s="58" t="s">
        <v>2210</v>
      </c>
      <c r="C82" s="58" t="s">
        <v>1939</v>
      </c>
      <c r="D82" s="57" t="s">
        <v>1840</v>
      </c>
      <c r="E82" s="58" t="s">
        <v>1940</v>
      </c>
      <c r="F82" s="58" t="s">
        <v>1941</v>
      </c>
      <c r="G82" s="62" t="s">
        <v>174</v>
      </c>
      <c r="H82" s="59">
        <v>46085</v>
      </c>
      <c r="I82" s="31" t="s">
        <v>45</v>
      </c>
      <c r="J82" s="59">
        <v>46177</v>
      </c>
      <c r="K82" s="60"/>
      <c r="L82" s="55"/>
      <c r="M82" s="14"/>
      <c r="N82" s="14"/>
      <c r="O82" s="14"/>
      <c r="P82" s="14"/>
      <c r="Q82" s="14"/>
      <c r="R82" s="14"/>
      <c r="S82" s="14"/>
      <c r="T82" s="14"/>
      <c r="U82" s="14"/>
      <c r="V82" s="14"/>
      <c r="W82" s="14"/>
      <c r="X82" s="14"/>
    </row>
    <row r="83" spans="1:24" ht="85.15" customHeight="1" x14ac:dyDescent="0.25">
      <c r="A83" s="57" t="s">
        <v>2620</v>
      </c>
      <c r="B83" s="58" t="s">
        <v>1942</v>
      </c>
      <c r="C83" s="58" t="s">
        <v>1943</v>
      </c>
      <c r="D83" s="57" t="s">
        <v>126</v>
      </c>
      <c r="E83" s="58" t="s">
        <v>1944</v>
      </c>
      <c r="F83" s="58" t="s">
        <v>1945</v>
      </c>
      <c r="G83" s="31" t="s">
        <v>45</v>
      </c>
      <c r="H83" s="59">
        <v>46085</v>
      </c>
      <c r="I83" s="60"/>
      <c r="J83" s="59"/>
      <c r="K83" s="60"/>
      <c r="L83" s="55"/>
      <c r="M83" s="14"/>
      <c r="N83" s="14"/>
      <c r="O83" s="14"/>
      <c r="P83" s="14"/>
      <c r="Q83" s="14"/>
      <c r="R83" s="14"/>
      <c r="S83" s="14"/>
      <c r="T83" s="14"/>
      <c r="U83" s="14"/>
      <c r="V83" s="14"/>
      <c r="W83" s="14"/>
      <c r="X83" s="14"/>
    </row>
    <row r="84" spans="1:24" ht="85.15" customHeight="1" x14ac:dyDescent="0.25">
      <c r="A84" s="57" t="s">
        <v>2621</v>
      </c>
      <c r="B84" s="58" t="s">
        <v>2211</v>
      </c>
      <c r="C84" s="58" t="s">
        <v>1946</v>
      </c>
      <c r="D84" s="57" t="s">
        <v>126</v>
      </c>
      <c r="E84" s="58" t="s">
        <v>1947</v>
      </c>
      <c r="F84" s="58" t="s">
        <v>1948</v>
      </c>
      <c r="G84" s="31" t="s">
        <v>45</v>
      </c>
      <c r="H84" s="59">
        <v>46085</v>
      </c>
      <c r="I84" s="60"/>
      <c r="J84" s="59"/>
      <c r="K84" s="60"/>
      <c r="L84" s="55"/>
      <c r="M84" s="14"/>
      <c r="N84" s="14"/>
      <c r="O84" s="14"/>
      <c r="P84" s="14"/>
      <c r="Q84" s="14"/>
      <c r="R84" s="14"/>
      <c r="S84" s="14"/>
      <c r="T84" s="14"/>
      <c r="U84" s="14"/>
      <c r="V84" s="14"/>
      <c r="W84" s="14"/>
      <c r="X84" s="14"/>
    </row>
    <row r="85" spans="1:24" ht="85.15" customHeight="1" x14ac:dyDescent="0.25">
      <c r="A85" s="57" t="s">
        <v>2622</v>
      </c>
      <c r="B85" s="58" t="s">
        <v>2212</v>
      </c>
      <c r="C85" s="58" t="s">
        <v>1949</v>
      </c>
      <c r="D85" s="57" t="s">
        <v>1950</v>
      </c>
      <c r="E85" s="58" t="s">
        <v>1951</v>
      </c>
      <c r="F85" s="58" t="s">
        <v>1952</v>
      </c>
      <c r="G85" s="31" t="s">
        <v>45</v>
      </c>
      <c r="H85" s="59">
        <v>46085</v>
      </c>
      <c r="I85" s="60"/>
      <c r="J85" s="59"/>
      <c r="K85" s="60"/>
      <c r="L85" s="55"/>
      <c r="M85" s="14"/>
      <c r="N85" s="14"/>
      <c r="O85" s="14"/>
      <c r="P85" s="14"/>
      <c r="Q85" s="14"/>
      <c r="R85" s="14"/>
      <c r="S85" s="14"/>
      <c r="T85" s="14"/>
      <c r="U85" s="14"/>
      <c r="V85" s="14"/>
      <c r="W85" s="14"/>
      <c r="X85" s="14"/>
    </row>
    <row r="86" spans="1:24" ht="85.15" customHeight="1" x14ac:dyDescent="0.25">
      <c r="A86" s="57" t="s">
        <v>2623</v>
      </c>
      <c r="B86" s="58" t="s">
        <v>1953</v>
      </c>
      <c r="C86" s="58" t="s">
        <v>1954</v>
      </c>
      <c r="D86" s="57" t="s">
        <v>1955</v>
      </c>
      <c r="E86" s="58" t="s">
        <v>1956</v>
      </c>
      <c r="F86" s="58" t="s">
        <v>1957</v>
      </c>
      <c r="G86" s="31" t="s">
        <v>45</v>
      </c>
      <c r="H86" s="59">
        <v>46085</v>
      </c>
      <c r="I86" s="60"/>
      <c r="J86" s="59"/>
      <c r="K86" s="60"/>
      <c r="L86" s="55"/>
      <c r="M86" s="14"/>
      <c r="N86" s="14"/>
      <c r="O86" s="14"/>
      <c r="P86" s="14"/>
      <c r="Q86" s="14"/>
      <c r="R86" s="14"/>
      <c r="S86" s="14"/>
      <c r="T86" s="14"/>
      <c r="U86" s="14"/>
      <c r="V86" s="14"/>
      <c r="W86" s="14"/>
      <c r="X86" s="14"/>
    </row>
    <row r="87" spans="1:24" ht="85.15" customHeight="1" x14ac:dyDescent="0.25">
      <c r="A87" s="57" t="s">
        <v>2624</v>
      </c>
      <c r="B87" s="58" t="s">
        <v>2213</v>
      </c>
      <c r="C87" s="58" t="s">
        <v>1958</v>
      </c>
      <c r="D87" s="57" t="s">
        <v>126</v>
      </c>
      <c r="E87" s="58" t="s">
        <v>1959</v>
      </c>
      <c r="F87" s="58" t="s">
        <v>1960</v>
      </c>
      <c r="G87" s="31" t="s">
        <v>45</v>
      </c>
      <c r="H87" s="59">
        <v>46085</v>
      </c>
      <c r="I87" s="60"/>
      <c r="J87" s="59"/>
      <c r="K87" s="60"/>
      <c r="L87" s="55"/>
      <c r="M87" s="14"/>
      <c r="N87" s="14"/>
      <c r="O87" s="14"/>
      <c r="P87" s="14"/>
      <c r="Q87" s="14"/>
      <c r="R87" s="14"/>
      <c r="S87" s="14"/>
      <c r="T87" s="14"/>
      <c r="U87" s="14"/>
      <c r="V87" s="14"/>
      <c r="W87" s="14"/>
      <c r="X87" s="14"/>
    </row>
    <row r="88" spans="1:24" ht="85.15" customHeight="1" x14ac:dyDescent="0.25">
      <c r="A88" s="57" t="s">
        <v>2625</v>
      </c>
      <c r="B88" s="58" t="s">
        <v>1961</v>
      </c>
      <c r="C88" s="58" t="s">
        <v>1962</v>
      </c>
      <c r="D88" s="57" t="s">
        <v>1963</v>
      </c>
      <c r="E88" s="58" t="s">
        <v>1964</v>
      </c>
      <c r="F88" s="58" t="s">
        <v>1965</v>
      </c>
      <c r="G88" s="31" t="s">
        <v>45</v>
      </c>
      <c r="H88" s="59">
        <v>46085</v>
      </c>
      <c r="I88" s="60"/>
      <c r="J88" s="59"/>
      <c r="K88" s="60"/>
      <c r="L88" s="55"/>
      <c r="M88" s="14"/>
      <c r="N88" s="14"/>
      <c r="O88" s="14"/>
      <c r="P88" s="14"/>
      <c r="Q88" s="14"/>
      <c r="R88" s="14"/>
      <c r="S88" s="14"/>
      <c r="T88" s="14"/>
      <c r="U88" s="14"/>
      <c r="V88" s="14"/>
      <c r="W88" s="14"/>
      <c r="X88" s="14"/>
    </row>
    <row r="89" spans="1:24" ht="85.15" customHeight="1" x14ac:dyDescent="0.25">
      <c r="A89" s="57" t="s">
        <v>2626</v>
      </c>
      <c r="B89" s="58" t="s">
        <v>1966</v>
      </c>
      <c r="C89" s="58" t="s">
        <v>1967</v>
      </c>
      <c r="D89" s="57" t="s">
        <v>1968</v>
      </c>
      <c r="E89" s="58" t="s">
        <v>1969</v>
      </c>
      <c r="F89" s="58" t="s">
        <v>1970</v>
      </c>
      <c r="G89" s="31" t="s">
        <v>45</v>
      </c>
      <c r="H89" s="59">
        <v>46085</v>
      </c>
      <c r="I89" s="60"/>
      <c r="J89" s="59"/>
      <c r="K89" s="60"/>
      <c r="L89" s="55"/>
      <c r="M89" s="14"/>
      <c r="N89" s="14"/>
      <c r="O89" s="14"/>
      <c r="P89" s="14"/>
      <c r="Q89" s="14"/>
      <c r="R89" s="14"/>
      <c r="S89" s="14"/>
      <c r="T89" s="14"/>
      <c r="U89" s="14"/>
      <c r="V89" s="14"/>
      <c r="W89" s="14"/>
      <c r="X89" s="14"/>
    </row>
    <row r="90" spans="1:24" ht="85.15" customHeight="1" x14ac:dyDescent="0.25">
      <c r="A90" s="57" t="s">
        <v>2627</v>
      </c>
      <c r="B90" s="58" t="s">
        <v>1971</v>
      </c>
      <c r="C90" s="58" t="s">
        <v>1972</v>
      </c>
      <c r="D90" s="57" t="s">
        <v>1973</v>
      </c>
      <c r="E90" s="58" t="s">
        <v>1974</v>
      </c>
      <c r="F90" s="58" t="s">
        <v>1975</v>
      </c>
      <c r="G90" s="62" t="s">
        <v>174</v>
      </c>
      <c r="H90" s="59">
        <v>46085</v>
      </c>
      <c r="I90" s="31" t="s">
        <v>45</v>
      </c>
      <c r="J90" s="59">
        <v>46177</v>
      </c>
      <c r="K90" s="60"/>
      <c r="L90" s="55"/>
      <c r="M90" s="14"/>
      <c r="N90" s="14"/>
      <c r="O90" s="14"/>
      <c r="P90" s="14"/>
      <c r="Q90" s="14"/>
      <c r="R90" s="14"/>
      <c r="S90" s="14"/>
      <c r="T90" s="14"/>
      <c r="U90" s="14"/>
      <c r="V90" s="14"/>
      <c r="W90" s="14"/>
      <c r="X90" s="14"/>
    </row>
    <row r="91" spans="1:24" ht="85.15" customHeight="1" x14ac:dyDescent="0.25">
      <c r="A91" s="57" t="s">
        <v>2628</v>
      </c>
      <c r="B91" s="58" t="s">
        <v>1976</v>
      </c>
      <c r="C91" s="58" t="s">
        <v>1977</v>
      </c>
      <c r="D91" s="57" t="s">
        <v>1978</v>
      </c>
      <c r="E91" s="58" t="s">
        <v>1979</v>
      </c>
      <c r="F91" s="58" t="s">
        <v>1980</v>
      </c>
      <c r="G91" s="31" t="s">
        <v>45</v>
      </c>
      <c r="H91" s="59">
        <v>46085</v>
      </c>
      <c r="I91" s="60"/>
      <c r="J91" s="59"/>
      <c r="K91" s="60"/>
      <c r="L91" s="55"/>
      <c r="M91" s="14"/>
      <c r="N91" s="14"/>
      <c r="O91" s="14"/>
      <c r="P91" s="14"/>
      <c r="Q91" s="14"/>
      <c r="R91" s="14"/>
      <c r="S91" s="14"/>
      <c r="T91" s="14"/>
      <c r="U91" s="14"/>
      <c r="V91" s="14"/>
      <c r="W91" s="14"/>
      <c r="X91" s="14"/>
    </row>
    <row r="92" spans="1:24" ht="85.15" customHeight="1" x14ac:dyDescent="0.25">
      <c r="A92" s="57" t="s">
        <v>2629</v>
      </c>
      <c r="B92" s="58" t="s">
        <v>2214</v>
      </c>
      <c r="C92" s="58" t="s">
        <v>1981</v>
      </c>
      <c r="D92" s="57" t="s">
        <v>1982</v>
      </c>
      <c r="E92" s="58" t="s">
        <v>1983</v>
      </c>
      <c r="F92" s="58" t="s">
        <v>1984</v>
      </c>
      <c r="G92" s="31" t="s">
        <v>45</v>
      </c>
      <c r="H92" s="59">
        <v>46085</v>
      </c>
      <c r="I92" s="60"/>
      <c r="J92" s="59"/>
      <c r="K92" s="60"/>
      <c r="L92" s="54"/>
      <c r="M92" s="14"/>
      <c r="N92" s="14"/>
      <c r="O92" s="14"/>
      <c r="P92" s="14"/>
      <c r="Q92" s="14"/>
      <c r="R92" s="14"/>
      <c r="S92" s="14"/>
      <c r="T92" s="14"/>
      <c r="U92" s="14"/>
      <c r="V92" s="14"/>
      <c r="W92" s="14"/>
      <c r="X92" s="14"/>
    </row>
    <row r="93" spans="1:24" ht="85.15" customHeight="1" x14ac:dyDescent="0.25">
      <c r="A93" s="57" t="s">
        <v>2630</v>
      </c>
      <c r="B93" s="58" t="s">
        <v>2215</v>
      </c>
      <c r="C93" s="58" t="s">
        <v>1985</v>
      </c>
      <c r="D93" s="57" t="s">
        <v>126</v>
      </c>
      <c r="E93" s="58" t="s">
        <v>1986</v>
      </c>
      <c r="F93" s="58" t="s">
        <v>1987</v>
      </c>
      <c r="G93" s="31" t="s">
        <v>45</v>
      </c>
      <c r="H93" s="59">
        <v>46085</v>
      </c>
      <c r="I93" s="60"/>
      <c r="J93" s="59"/>
      <c r="K93" s="60"/>
      <c r="L93" s="54"/>
      <c r="M93" s="14"/>
      <c r="N93" s="14"/>
      <c r="O93" s="14"/>
      <c r="P93" s="14"/>
      <c r="Q93" s="14"/>
      <c r="R93" s="14"/>
      <c r="S93" s="14"/>
      <c r="T93" s="14"/>
      <c r="U93" s="14"/>
      <c r="V93" s="14"/>
      <c r="W93" s="14"/>
      <c r="X93" s="14"/>
    </row>
    <row r="94" spans="1:24" x14ac:dyDescent="0.25">
      <c r="A94" s="50"/>
      <c r="B94" s="14"/>
      <c r="C94" s="14"/>
      <c r="D94" s="46"/>
      <c r="E94" s="14"/>
      <c r="F94" s="14"/>
      <c r="G94" s="14"/>
      <c r="H94" s="14"/>
      <c r="I94" s="14"/>
      <c r="J94" s="14"/>
      <c r="K94" s="14"/>
      <c r="L94" s="14"/>
      <c r="M94" s="14"/>
    </row>
    <row r="95" spans="1:24" x14ac:dyDescent="0.25">
      <c r="A95" s="50"/>
      <c r="B95" s="14"/>
      <c r="C95" s="14"/>
      <c r="D95" s="46"/>
      <c r="E95" s="14"/>
      <c r="F95" s="14"/>
      <c r="G95" s="14"/>
      <c r="H95" s="14"/>
      <c r="I95" s="14"/>
      <c r="J95" s="14"/>
      <c r="K95" s="14"/>
      <c r="L95" s="14"/>
      <c r="M95" s="14"/>
    </row>
    <row r="96" spans="1:24" x14ac:dyDescent="0.25">
      <c r="A96" s="50"/>
      <c r="B96" s="14"/>
      <c r="C96" s="14"/>
      <c r="D96" s="46"/>
      <c r="E96" s="14"/>
      <c r="F96" s="14"/>
      <c r="G96" s="14"/>
      <c r="H96" s="14"/>
      <c r="I96" s="14"/>
      <c r="J96" s="14"/>
      <c r="K96" s="14"/>
      <c r="L96" s="14"/>
      <c r="M96" s="14"/>
    </row>
    <row r="97" spans="1:13" x14ac:dyDescent="0.25">
      <c r="A97" s="50"/>
      <c r="B97" s="14"/>
      <c r="C97" s="14"/>
      <c r="D97" s="46"/>
      <c r="E97" s="14"/>
      <c r="F97" s="14"/>
      <c r="G97" s="14"/>
      <c r="H97" s="14"/>
      <c r="I97" s="14"/>
      <c r="J97" s="14"/>
      <c r="K97" s="14"/>
      <c r="L97" s="14"/>
      <c r="M97" s="14"/>
    </row>
    <row r="98" spans="1:13" x14ac:dyDescent="0.25">
      <c r="A98" s="50"/>
      <c r="B98" s="14"/>
      <c r="C98" s="14"/>
      <c r="D98" s="46"/>
      <c r="E98" s="14"/>
      <c r="F98" s="14"/>
      <c r="G98" s="14"/>
      <c r="H98" s="14"/>
      <c r="I98" s="14"/>
      <c r="J98" s="14"/>
      <c r="K98" s="14"/>
      <c r="L98" s="14"/>
      <c r="M98" s="14"/>
    </row>
    <row r="99" spans="1:13" x14ac:dyDescent="0.25">
      <c r="A99" s="50"/>
      <c r="B99" s="14"/>
      <c r="C99" s="14"/>
      <c r="D99" s="46"/>
      <c r="E99" s="14"/>
      <c r="F99" s="14"/>
      <c r="G99" s="14"/>
      <c r="H99" s="14"/>
      <c r="I99" s="14"/>
      <c r="J99" s="14"/>
      <c r="K99" s="14"/>
      <c r="L99" s="14"/>
      <c r="M99" s="14"/>
    </row>
    <row r="100" spans="1:13" x14ac:dyDescent="0.25">
      <c r="A100" s="50"/>
      <c r="B100" s="14"/>
      <c r="C100" s="14"/>
      <c r="D100" s="46"/>
      <c r="E100" s="14"/>
      <c r="F100" s="14"/>
      <c r="G100" s="14"/>
      <c r="H100" s="14"/>
      <c r="I100" s="14"/>
      <c r="J100" s="14"/>
      <c r="K100" s="14"/>
      <c r="L100" s="14"/>
      <c r="M100" s="14"/>
    </row>
    <row r="101" spans="1:13" x14ac:dyDescent="0.25">
      <c r="A101" s="50"/>
      <c r="B101" s="14"/>
      <c r="C101" s="14"/>
      <c r="D101" s="46"/>
      <c r="E101" s="14"/>
      <c r="F101" s="14"/>
      <c r="G101" s="14"/>
      <c r="H101" s="14"/>
      <c r="I101" s="14"/>
      <c r="J101" s="14"/>
      <c r="K101" s="14"/>
      <c r="L101" s="14"/>
      <c r="M101" s="14"/>
    </row>
    <row r="102" spans="1:13" x14ac:dyDescent="0.25">
      <c r="A102" s="50"/>
      <c r="B102" s="14"/>
      <c r="C102" s="14"/>
      <c r="D102" s="46"/>
      <c r="E102" s="14"/>
      <c r="F102" s="14"/>
      <c r="G102" s="14"/>
      <c r="H102" s="14"/>
      <c r="I102" s="14"/>
      <c r="J102" s="14"/>
      <c r="K102" s="14"/>
      <c r="L102" s="14"/>
      <c r="M102" s="14"/>
    </row>
    <row r="103" spans="1:13" x14ac:dyDescent="0.25">
      <c r="A103" s="50"/>
      <c r="B103" s="14"/>
      <c r="C103" s="14"/>
      <c r="D103" s="46"/>
      <c r="E103" s="14"/>
      <c r="F103" s="14"/>
      <c r="G103" s="14"/>
      <c r="H103" s="14"/>
      <c r="I103" s="14"/>
      <c r="J103" s="14"/>
      <c r="K103" s="14"/>
      <c r="L103" s="14"/>
      <c r="M103" s="14"/>
    </row>
    <row r="104" spans="1:13" x14ac:dyDescent="0.25">
      <c r="A104" s="50"/>
      <c r="B104" s="14"/>
      <c r="C104" s="14"/>
      <c r="D104" s="46"/>
      <c r="E104" s="14"/>
      <c r="F104" s="14"/>
      <c r="G104" s="14"/>
      <c r="H104" s="14"/>
      <c r="I104" s="14"/>
      <c r="J104" s="14"/>
      <c r="K104" s="14"/>
      <c r="L104" s="14"/>
      <c r="M104" s="14"/>
    </row>
    <row r="105" spans="1:13" x14ac:dyDescent="0.25">
      <c r="A105" s="50"/>
      <c r="B105" s="14"/>
      <c r="C105" s="14"/>
      <c r="D105" s="46"/>
      <c r="E105" s="14"/>
      <c r="F105" s="14"/>
      <c r="G105" s="14"/>
      <c r="H105" s="14"/>
      <c r="I105" s="14"/>
      <c r="J105" s="14"/>
      <c r="K105" s="14"/>
      <c r="L105" s="14"/>
      <c r="M105" s="14"/>
    </row>
    <row r="106" spans="1:13" x14ac:dyDescent="0.25">
      <c r="A106" s="51"/>
    </row>
    <row r="107" spans="1:13" x14ac:dyDescent="0.25">
      <c r="A107" s="51"/>
      <c r="B107" s="51"/>
      <c r="C107" s="51"/>
      <c r="D107" s="52"/>
      <c r="E107" s="51"/>
      <c r="F107" s="51"/>
      <c r="G107" s="51"/>
      <c r="H107" s="51"/>
      <c r="I107" s="51"/>
      <c r="J107" s="51"/>
      <c r="K107" s="51"/>
      <c r="L107" s="51"/>
    </row>
    <row r="108" spans="1:13" x14ac:dyDescent="0.25">
      <c r="A108" s="51"/>
      <c r="B108" s="51"/>
      <c r="C108" s="51"/>
      <c r="D108" s="52"/>
      <c r="E108" s="51"/>
      <c r="F108" s="51"/>
      <c r="G108" s="51"/>
      <c r="H108" s="51"/>
      <c r="I108" s="51"/>
      <c r="J108" s="51"/>
      <c r="K108" s="51"/>
      <c r="L108" s="51"/>
    </row>
    <row r="109" spans="1:13" x14ac:dyDescent="0.25">
      <c r="A109" s="51"/>
      <c r="B109" s="51"/>
      <c r="C109" s="51"/>
      <c r="D109" s="52"/>
      <c r="E109" s="51"/>
      <c r="F109" s="51"/>
      <c r="G109" s="51"/>
      <c r="H109" s="51"/>
      <c r="I109" s="51"/>
      <c r="J109" s="51"/>
      <c r="K109" s="51"/>
      <c r="L109" s="51"/>
    </row>
    <row r="110" spans="1:13" x14ac:dyDescent="0.25">
      <c r="A110" s="51"/>
      <c r="B110" s="51"/>
      <c r="C110" s="51"/>
      <c r="D110" s="52"/>
      <c r="E110" s="51"/>
      <c r="F110" s="51"/>
      <c r="G110" s="51"/>
      <c r="H110" s="51"/>
      <c r="I110" s="51"/>
      <c r="J110" s="51"/>
      <c r="K110" s="51"/>
      <c r="L110" s="51"/>
    </row>
    <row r="111" spans="1:13" x14ac:dyDescent="0.25">
      <c r="A111" s="51"/>
      <c r="B111" s="51"/>
      <c r="C111" s="51"/>
      <c r="D111" s="52"/>
      <c r="E111" s="51"/>
      <c r="F111" s="51"/>
      <c r="G111" s="51"/>
      <c r="H111" s="51"/>
      <c r="I111" s="51"/>
      <c r="J111" s="51"/>
      <c r="K111" s="51"/>
      <c r="L111" s="51"/>
    </row>
    <row r="112" spans="1:13" x14ac:dyDescent="0.25">
      <c r="A112" s="51"/>
      <c r="B112" s="51"/>
      <c r="C112" s="51"/>
      <c r="D112" s="52"/>
      <c r="E112" s="51"/>
      <c r="F112" s="51"/>
      <c r="G112" s="51"/>
      <c r="H112" s="51"/>
      <c r="I112" s="51"/>
      <c r="J112" s="51"/>
      <c r="K112" s="51"/>
      <c r="L112" s="51"/>
    </row>
    <row r="113" spans="1:12" x14ac:dyDescent="0.25">
      <c r="A113" s="51"/>
      <c r="B113" s="51"/>
      <c r="C113" s="51"/>
      <c r="D113" s="52"/>
      <c r="E113" s="51"/>
      <c r="F113" s="51"/>
      <c r="G113" s="51"/>
      <c r="H113" s="51"/>
      <c r="I113" s="51"/>
      <c r="J113" s="51"/>
      <c r="K113" s="51"/>
      <c r="L113" s="51"/>
    </row>
    <row r="114" spans="1:12" x14ac:dyDescent="0.25">
      <c r="A114" s="51"/>
      <c r="B114" s="51"/>
      <c r="C114" s="51"/>
      <c r="D114" s="52"/>
      <c r="E114" s="51"/>
      <c r="F114" s="51"/>
      <c r="G114" s="51"/>
      <c r="H114" s="51"/>
      <c r="I114" s="51"/>
      <c r="J114" s="51"/>
      <c r="K114" s="51"/>
      <c r="L114" s="51"/>
    </row>
    <row r="115" spans="1:12" x14ac:dyDescent="0.25">
      <c r="A115" s="51"/>
      <c r="B115" s="51"/>
      <c r="C115" s="51"/>
      <c r="D115" s="52"/>
      <c r="E115" s="51"/>
      <c r="F115" s="51"/>
      <c r="G115" s="51"/>
      <c r="H115" s="51"/>
      <c r="I115" s="51"/>
      <c r="J115" s="51"/>
      <c r="K115" s="51"/>
      <c r="L115" s="51"/>
    </row>
    <row r="116" spans="1:12" x14ac:dyDescent="0.25">
      <c r="A116" s="51"/>
      <c r="B116" s="51"/>
      <c r="C116" s="51"/>
      <c r="D116" s="52"/>
      <c r="E116" s="51"/>
      <c r="F116" s="51"/>
      <c r="G116" s="51"/>
      <c r="H116" s="51"/>
      <c r="I116" s="51"/>
      <c r="J116" s="51"/>
      <c r="K116" s="51"/>
      <c r="L116" s="51"/>
    </row>
    <row r="117" spans="1:12" x14ac:dyDescent="0.25">
      <c r="A117" s="51"/>
      <c r="B117" s="51"/>
      <c r="C117" s="51"/>
      <c r="D117" s="52"/>
      <c r="E117" s="51"/>
      <c r="F117" s="51"/>
      <c r="G117" s="51"/>
      <c r="H117" s="51"/>
      <c r="I117" s="51"/>
      <c r="J117" s="51"/>
      <c r="K117" s="51"/>
      <c r="L117" s="51"/>
    </row>
    <row r="118" spans="1:12" x14ac:dyDescent="0.25">
      <c r="A118" s="51"/>
      <c r="B118" s="51"/>
      <c r="C118" s="51"/>
      <c r="D118" s="52"/>
      <c r="E118" s="51"/>
      <c r="F118" s="51"/>
      <c r="G118" s="51"/>
      <c r="H118" s="51"/>
      <c r="I118" s="51"/>
      <c r="J118" s="51"/>
      <c r="K118" s="51"/>
      <c r="L118" s="51"/>
    </row>
    <row r="119" spans="1:12" x14ac:dyDescent="0.25">
      <c r="A119" s="51"/>
      <c r="B119" s="51"/>
      <c r="C119" s="51"/>
      <c r="D119" s="52"/>
      <c r="E119" s="51"/>
      <c r="F119" s="51"/>
      <c r="G119" s="51"/>
      <c r="H119" s="51"/>
      <c r="I119" s="51"/>
      <c r="J119" s="51"/>
      <c r="K119" s="51"/>
      <c r="L119" s="51"/>
    </row>
    <row r="120" spans="1:12" x14ac:dyDescent="0.25">
      <c r="A120" s="51"/>
      <c r="B120" s="51"/>
      <c r="C120" s="51"/>
      <c r="D120" s="52"/>
      <c r="E120" s="51"/>
      <c r="F120" s="51"/>
      <c r="G120" s="51"/>
      <c r="H120" s="51"/>
      <c r="I120" s="51"/>
      <c r="J120" s="51"/>
      <c r="K120" s="51"/>
      <c r="L120" s="51"/>
    </row>
    <row r="121" spans="1:12" x14ac:dyDescent="0.25">
      <c r="A121" s="51"/>
      <c r="B121" s="51"/>
      <c r="C121" s="51"/>
      <c r="D121" s="52"/>
      <c r="E121" s="51"/>
      <c r="F121" s="51"/>
      <c r="G121" s="51"/>
      <c r="H121" s="51"/>
      <c r="I121" s="51"/>
      <c r="J121" s="51"/>
      <c r="K121" s="51"/>
      <c r="L121" s="51"/>
    </row>
    <row r="122" spans="1:12" x14ac:dyDescent="0.25">
      <c r="A122" s="51"/>
      <c r="B122" s="51"/>
      <c r="C122" s="51"/>
      <c r="D122" s="52"/>
      <c r="E122" s="51"/>
      <c r="F122" s="51"/>
      <c r="G122" s="51"/>
      <c r="H122" s="51"/>
      <c r="I122" s="51"/>
      <c r="J122" s="51"/>
      <c r="K122" s="51"/>
      <c r="L122" s="51"/>
    </row>
    <row r="123" spans="1:12" x14ac:dyDescent="0.25">
      <c r="A123" s="51"/>
      <c r="B123" s="51"/>
      <c r="C123" s="51"/>
      <c r="D123" s="52"/>
      <c r="E123" s="51"/>
      <c r="F123" s="51"/>
      <c r="G123" s="51"/>
      <c r="H123" s="51"/>
      <c r="I123" s="51"/>
      <c r="J123" s="51"/>
      <c r="K123" s="51"/>
      <c r="L123" s="51"/>
    </row>
    <row r="124" spans="1:12" x14ac:dyDescent="0.25">
      <c r="A124" s="51"/>
      <c r="B124" s="51"/>
      <c r="C124" s="51"/>
      <c r="D124" s="52"/>
      <c r="E124" s="51"/>
      <c r="F124" s="51"/>
      <c r="G124" s="51"/>
      <c r="H124" s="51"/>
      <c r="I124" s="51"/>
      <c r="J124" s="51"/>
      <c r="K124" s="51"/>
      <c r="L124" s="51"/>
    </row>
    <row r="125" spans="1:12" x14ac:dyDescent="0.25">
      <c r="A125" s="51"/>
      <c r="B125" s="51"/>
      <c r="C125" s="51"/>
      <c r="D125" s="52"/>
      <c r="E125" s="51"/>
      <c r="F125" s="51"/>
      <c r="G125" s="51"/>
      <c r="H125" s="51"/>
      <c r="I125" s="51"/>
      <c r="J125" s="51"/>
      <c r="K125" s="51"/>
      <c r="L125" s="51"/>
    </row>
    <row r="126" spans="1:12" x14ac:dyDescent="0.25">
      <c r="A126" s="51"/>
      <c r="B126" s="51"/>
      <c r="C126" s="51"/>
      <c r="D126" s="52"/>
      <c r="E126" s="51"/>
      <c r="F126" s="51"/>
      <c r="G126" s="51"/>
      <c r="H126" s="51"/>
      <c r="I126" s="51"/>
      <c r="J126" s="51"/>
      <c r="K126" s="51"/>
      <c r="L126" s="51"/>
    </row>
    <row r="127" spans="1:12" x14ac:dyDescent="0.25">
      <c r="A127" s="51"/>
      <c r="B127" s="51"/>
      <c r="C127" s="51"/>
      <c r="D127" s="52"/>
      <c r="E127" s="51"/>
      <c r="F127" s="51"/>
      <c r="G127" s="51"/>
      <c r="H127" s="51"/>
      <c r="I127" s="51"/>
      <c r="J127" s="51"/>
      <c r="K127" s="51"/>
      <c r="L127" s="51"/>
    </row>
    <row r="128" spans="1:12" x14ac:dyDescent="0.25">
      <c r="A128" s="51"/>
      <c r="B128" s="51"/>
      <c r="C128" s="51"/>
      <c r="D128" s="75"/>
      <c r="E128" s="51"/>
      <c r="F128" s="51"/>
      <c r="G128" s="51"/>
      <c r="H128" s="51"/>
      <c r="I128" s="51"/>
      <c r="J128" s="51"/>
      <c r="K128" s="51"/>
      <c r="L128" s="51"/>
    </row>
    <row r="129" spans="1:12" x14ac:dyDescent="0.25">
      <c r="A129" s="51"/>
      <c r="B129" s="51"/>
      <c r="C129" s="51"/>
      <c r="D129" s="75"/>
      <c r="E129" s="51"/>
      <c r="F129" s="51"/>
      <c r="G129" s="51"/>
      <c r="H129" s="51"/>
      <c r="I129" s="51"/>
      <c r="J129" s="51"/>
      <c r="K129" s="51"/>
      <c r="L129" s="51"/>
    </row>
    <row r="130" spans="1:12" x14ac:dyDescent="0.25">
      <c r="A130" s="51"/>
      <c r="B130" s="51"/>
      <c r="C130" s="51"/>
      <c r="D130" s="75"/>
      <c r="E130" s="51"/>
      <c r="F130" s="51"/>
      <c r="G130" s="51"/>
      <c r="H130" s="51"/>
      <c r="I130" s="51"/>
      <c r="J130" s="51"/>
      <c r="K130" s="51"/>
      <c r="L130" s="51"/>
    </row>
    <row r="131" spans="1:12" x14ac:dyDescent="0.25">
      <c r="A131" s="51"/>
      <c r="B131" s="51"/>
      <c r="C131" s="51"/>
      <c r="D131" s="75"/>
      <c r="E131" s="51"/>
      <c r="F131" s="51"/>
      <c r="G131" s="51"/>
      <c r="H131" s="51"/>
      <c r="I131" s="51"/>
      <c r="J131" s="51"/>
      <c r="K131" s="51"/>
      <c r="L131" s="51"/>
    </row>
    <row r="132" spans="1:12" x14ac:dyDescent="0.25">
      <c r="A132" s="51"/>
      <c r="B132" s="51"/>
      <c r="C132" s="51"/>
      <c r="D132" s="75"/>
      <c r="E132" s="51"/>
      <c r="F132" s="51"/>
      <c r="G132" s="51"/>
      <c r="H132" s="51"/>
      <c r="I132" s="51"/>
      <c r="J132" s="51"/>
      <c r="K132" s="51"/>
      <c r="L132" s="51"/>
    </row>
    <row r="133" spans="1:12" x14ac:dyDescent="0.25">
      <c r="A133" s="51"/>
      <c r="B133" s="51"/>
      <c r="C133" s="51"/>
      <c r="D133" s="75"/>
      <c r="E133" s="51"/>
      <c r="F133" s="51"/>
      <c r="G133" s="51"/>
      <c r="H133" s="51"/>
      <c r="I133" s="51"/>
      <c r="J133" s="51"/>
      <c r="K133" s="51"/>
      <c r="L133" s="51"/>
    </row>
    <row r="134" spans="1:12" x14ac:dyDescent="0.25">
      <c r="A134" s="51"/>
      <c r="B134" s="51"/>
      <c r="C134" s="51"/>
      <c r="D134" s="75"/>
      <c r="E134" s="51"/>
      <c r="F134" s="51"/>
      <c r="G134" s="51"/>
      <c r="H134" s="51"/>
      <c r="I134" s="51"/>
      <c r="J134" s="51"/>
      <c r="K134" s="51"/>
      <c r="L134" s="51"/>
    </row>
    <row r="135" spans="1:12" x14ac:dyDescent="0.25">
      <c r="A135" s="51"/>
      <c r="B135" s="51"/>
      <c r="C135" s="51"/>
      <c r="D135" s="75"/>
      <c r="E135" s="51"/>
      <c r="F135" s="51"/>
      <c r="G135" s="51"/>
      <c r="H135" s="51"/>
      <c r="I135" s="51"/>
      <c r="J135" s="51"/>
      <c r="K135" s="51"/>
      <c r="L135" s="51"/>
    </row>
    <row r="136" spans="1:12" x14ac:dyDescent="0.25">
      <c r="A136" s="51"/>
      <c r="B136" s="51"/>
      <c r="C136" s="51"/>
      <c r="D136" s="75"/>
      <c r="E136" s="51"/>
      <c r="F136" s="51"/>
      <c r="G136" s="51"/>
      <c r="H136" s="51"/>
      <c r="I136" s="51"/>
      <c r="J136" s="51"/>
      <c r="K136" s="51"/>
      <c r="L136" s="51"/>
    </row>
    <row r="137" spans="1:12" x14ac:dyDescent="0.25">
      <c r="A137" s="51"/>
      <c r="B137" s="51"/>
      <c r="C137" s="51"/>
      <c r="D137" s="75"/>
      <c r="E137" s="51"/>
      <c r="F137" s="51"/>
      <c r="G137" s="51"/>
      <c r="H137" s="51"/>
      <c r="I137" s="51"/>
      <c r="J137" s="51"/>
      <c r="K137" s="51"/>
      <c r="L137" s="51"/>
    </row>
    <row r="145" spans="4:4" x14ac:dyDescent="0.25">
      <c r="D145" s="39"/>
    </row>
    <row r="146" spans="4:4" x14ac:dyDescent="0.25">
      <c r="D146" s="39"/>
    </row>
    <row r="147" spans="4:4" x14ac:dyDescent="0.25">
      <c r="D147" s="39"/>
    </row>
    <row r="148" spans="4:4" x14ac:dyDescent="0.25">
      <c r="D148" s="39"/>
    </row>
    <row r="149" spans="4:4" x14ac:dyDescent="0.25">
      <c r="D149" s="39"/>
    </row>
    <row r="150" spans="4:4" x14ac:dyDescent="0.25">
      <c r="D150" s="39"/>
    </row>
    <row r="151" spans="4:4" x14ac:dyDescent="0.25">
      <c r="D151" s="39"/>
    </row>
    <row r="152" spans="4:4" x14ac:dyDescent="0.25">
      <c r="D152" s="39"/>
    </row>
    <row r="153" spans="4:4" x14ac:dyDescent="0.25">
      <c r="D153" s="39"/>
    </row>
    <row r="154" spans="4:4" x14ac:dyDescent="0.25">
      <c r="D154" s="39"/>
    </row>
    <row r="155" spans="4:4" x14ac:dyDescent="0.25">
      <c r="D155" s="39"/>
    </row>
    <row r="156" spans="4:4" x14ac:dyDescent="0.25">
      <c r="D156" s="39"/>
    </row>
    <row r="157" spans="4:4" x14ac:dyDescent="0.25">
      <c r="D157" s="39"/>
    </row>
    <row r="158" spans="4:4" x14ac:dyDescent="0.25">
      <c r="D158" s="39"/>
    </row>
    <row r="159" spans="4:4" x14ac:dyDescent="0.25">
      <c r="D159" s="39"/>
    </row>
    <row r="160" spans="4:4" x14ac:dyDescent="0.25">
      <c r="D160" s="39"/>
    </row>
    <row r="161" spans="4:4" x14ac:dyDescent="0.25">
      <c r="D161" s="39"/>
    </row>
    <row r="162" spans="4:4" x14ac:dyDescent="0.25">
      <c r="D162" s="39"/>
    </row>
    <row r="163" spans="4:4" x14ac:dyDescent="0.25">
      <c r="D163" s="39"/>
    </row>
    <row r="164" spans="4:4" x14ac:dyDescent="0.25">
      <c r="D164" s="39"/>
    </row>
    <row r="165" spans="4:4" x14ac:dyDescent="0.25">
      <c r="D165" s="39"/>
    </row>
    <row r="166" spans="4:4" x14ac:dyDescent="0.25">
      <c r="D166" s="39"/>
    </row>
    <row r="167" spans="4:4" x14ac:dyDescent="0.25">
      <c r="D167" s="39"/>
    </row>
    <row r="168" spans="4:4" x14ac:dyDescent="0.25">
      <c r="D168" s="39"/>
    </row>
    <row r="169" spans="4:4" x14ac:dyDescent="0.25">
      <c r="D169" s="39"/>
    </row>
    <row r="170" spans="4:4" x14ac:dyDescent="0.25">
      <c r="D170" s="39"/>
    </row>
    <row r="171" spans="4:4" x14ac:dyDescent="0.25">
      <c r="D171" s="39"/>
    </row>
    <row r="172" spans="4:4" x14ac:dyDescent="0.25">
      <c r="D172" s="39"/>
    </row>
    <row r="173" spans="4:4" x14ac:dyDescent="0.25">
      <c r="D173" s="39"/>
    </row>
    <row r="174" spans="4:4" x14ac:dyDescent="0.25">
      <c r="D174" s="39"/>
    </row>
    <row r="175" spans="4:4" x14ac:dyDescent="0.25">
      <c r="D175" s="39"/>
    </row>
    <row r="176" spans="4:4" x14ac:dyDescent="0.25">
      <c r="D176" s="39"/>
    </row>
    <row r="177" spans="4:4" x14ac:dyDescent="0.25">
      <c r="D177" s="39"/>
    </row>
    <row r="178" spans="4:4" x14ac:dyDescent="0.25">
      <c r="D178" s="39"/>
    </row>
    <row r="179" spans="4:4" x14ac:dyDescent="0.25">
      <c r="D179" s="39"/>
    </row>
    <row r="180" spans="4:4" x14ac:dyDescent="0.25">
      <c r="D180" s="39"/>
    </row>
    <row r="181" spans="4:4" x14ac:dyDescent="0.25">
      <c r="D181" s="39"/>
    </row>
    <row r="182" spans="4:4" x14ac:dyDescent="0.25">
      <c r="D182" s="39"/>
    </row>
    <row r="183" spans="4:4" x14ac:dyDescent="0.25">
      <c r="D183" s="39"/>
    </row>
    <row r="184" spans="4:4" x14ac:dyDescent="0.25">
      <c r="D184" s="39"/>
    </row>
    <row r="185" spans="4:4" x14ac:dyDescent="0.25">
      <c r="D185" s="39"/>
    </row>
    <row r="186" spans="4:4" x14ac:dyDescent="0.25">
      <c r="D186" s="39"/>
    </row>
    <row r="187" spans="4:4" x14ac:dyDescent="0.25">
      <c r="D187" s="39"/>
    </row>
    <row r="188" spans="4:4" x14ac:dyDescent="0.25">
      <c r="D188" s="39"/>
    </row>
    <row r="189" spans="4:4" x14ac:dyDescent="0.25">
      <c r="D189" s="39"/>
    </row>
    <row r="190" spans="4:4" x14ac:dyDescent="0.25">
      <c r="D190" s="39"/>
    </row>
    <row r="191" spans="4:4" x14ac:dyDescent="0.25">
      <c r="D191" s="39"/>
    </row>
    <row r="192" spans="4:4" x14ac:dyDescent="0.25">
      <c r="D192" s="39"/>
    </row>
    <row r="193" spans="4:4" x14ac:dyDescent="0.25">
      <c r="D193" s="39"/>
    </row>
    <row r="194" spans="4:4" x14ac:dyDescent="0.25">
      <c r="D194" s="39"/>
    </row>
    <row r="195" spans="4:4" x14ac:dyDescent="0.25">
      <c r="D195" s="39"/>
    </row>
    <row r="196" spans="4:4" x14ac:dyDescent="0.25">
      <c r="D196" s="39"/>
    </row>
    <row r="197" spans="4:4" x14ac:dyDescent="0.25">
      <c r="D197" s="39"/>
    </row>
    <row r="198" spans="4:4" x14ac:dyDescent="0.25">
      <c r="D198" s="39"/>
    </row>
    <row r="199" spans="4:4" x14ac:dyDescent="0.25">
      <c r="D199" s="39"/>
    </row>
    <row r="200" spans="4:4" x14ac:dyDescent="0.25">
      <c r="D200" s="39"/>
    </row>
    <row r="201" spans="4:4" x14ac:dyDescent="0.25">
      <c r="D201" s="39"/>
    </row>
    <row r="202" spans="4:4" x14ac:dyDescent="0.25">
      <c r="D202" s="39"/>
    </row>
    <row r="203" spans="4:4" x14ac:dyDescent="0.25">
      <c r="D203" s="39"/>
    </row>
    <row r="204" spans="4:4" x14ac:dyDescent="0.25">
      <c r="D204" s="39"/>
    </row>
    <row r="205" spans="4:4" x14ac:dyDescent="0.25">
      <c r="D205" s="39"/>
    </row>
    <row r="206" spans="4:4" x14ac:dyDescent="0.25">
      <c r="D206" s="39"/>
    </row>
    <row r="207" spans="4:4" x14ac:dyDescent="0.25">
      <c r="D207" s="39"/>
    </row>
    <row r="208" spans="4:4" x14ac:dyDescent="0.25">
      <c r="D208" s="39"/>
    </row>
    <row r="209" spans="4:4" x14ac:dyDescent="0.25">
      <c r="D209" s="39"/>
    </row>
    <row r="210" spans="4:4" x14ac:dyDescent="0.25">
      <c r="D210" s="39"/>
    </row>
    <row r="211" spans="4:4" x14ac:dyDescent="0.25">
      <c r="D211" s="39"/>
    </row>
    <row r="212" spans="4:4" x14ac:dyDescent="0.25">
      <c r="D212" s="39"/>
    </row>
    <row r="213" spans="4:4" x14ac:dyDescent="0.25">
      <c r="D213" s="39"/>
    </row>
    <row r="214" spans="4:4" x14ac:dyDescent="0.25">
      <c r="D214" s="39"/>
    </row>
    <row r="215" spans="4:4" x14ac:dyDescent="0.25">
      <c r="D215" s="39"/>
    </row>
    <row r="216" spans="4:4" x14ac:dyDescent="0.25">
      <c r="D216" s="39"/>
    </row>
    <row r="217" spans="4:4" x14ac:dyDescent="0.25">
      <c r="D217" s="39"/>
    </row>
    <row r="218" spans="4:4" x14ac:dyDescent="0.25">
      <c r="D218" s="39"/>
    </row>
    <row r="219" spans="4:4" x14ac:dyDescent="0.25">
      <c r="D219" s="39"/>
    </row>
    <row r="220" spans="4:4" x14ac:dyDescent="0.25">
      <c r="D220" s="39"/>
    </row>
    <row r="221" spans="4:4" x14ac:dyDescent="0.25">
      <c r="D221" s="39"/>
    </row>
    <row r="222" spans="4:4" x14ac:dyDescent="0.25">
      <c r="D222" s="39"/>
    </row>
    <row r="223" spans="4:4" x14ac:dyDescent="0.25">
      <c r="D223" s="39"/>
    </row>
    <row r="224" spans="4:4" x14ac:dyDescent="0.25">
      <c r="D224" s="39"/>
    </row>
    <row r="225" spans="4:4" x14ac:dyDescent="0.25">
      <c r="D225" s="39"/>
    </row>
    <row r="226" spans="4:4" x14ac:dyDescent="0.25">
      <c r="D226" s="39"/>
    </row>
    <row r="227" spans="4:4" x14ac:dyDescent="0.25">
      <c r="D227" s="39"/>
    </row>
    <row r="228" spans="4:4" x14ac:dyDescent="0.25">
      <c r="D228" s="39"/>
    </row>
    <row r="229" spans="4:4" x14ac:dyDescent="0.25">
      <c r="D229" s="39"/>
    </row>
    <row r="230" spans="4:4" x14ac:dyDescent="0.25">
      <c r="D230" s="39"/>
    </row>
    <row r="231" spans="4:4" x14ac:dyDescent="0.25">
      <c r="D231" s="39"/>
    </row>
    <row r="232" spans="4:4" x14ac:dyDescent="0.25">
      <c r="D232" s="39"/>
    </row>
    <row r="233" spans="4:4" x14ac:dyDescent="0.25">
      <c r="D233" s="39"/>
    </row>
    <row r="234" spans="4:4" x14ac:dyDescent="0.25">
      <c r="D234" s="39"/>
    </row>
    <row r="235" spans="4:4" x14ac:dyDescent="0.25">
      <c r="D235" s="39"/>
    </row>
    <row r="236" spans="4:4" x14ac:dyDescent="0.25">
      <c r="D236" s="39"/>
    </row>
    <row r="237" spans="4:4" x14ac:dyDescent="0.25">
      <c r="D237" s="39"/>
    </row>
    <row r="238" spans="4:4" x14ac:dyDescent="0.25">
      <c r="D238" s="39"/>
    </row>
    <row r="239" spans="4:4" x14ac:dyDescent="0.25">
      <c r="D239" s="39"/>
    </row>
    <row r="240" spans="4:4" x14ac:dyDescent="0.25">
      <c r="D240" s="39"/>
    </row>
    <row r="241" spans="4:4" x14ac:dyDescent="0.25">
      <c r="D241" s="39"/>
    </row>
    <row r="242" spans="4:4" x14ac:dyDescent="0.25">
      <c r="D242" s="39"/>
    </row>
    <row r="243" spans="4:4" x14ac:dyDescent="0.25">
      <c r="D243" s="39"/>
    </row>
    <row r="244" spans="4:4" x14ac:dyDescent="0.25">
      <c r="D244" s="39"/>
    </row>
    <row r="245" spans="4:4" x14ac:dyDescent="0.25">
      <c r="D245" s="39"/>
    </row>
    <row r="246" spans="4:4" x14ac:dyDescent="0.25">
      <c r="D246" s="39"/>
    </row>
    <row r="247" spans="4:4" x14ac:dyDescent="0.25">
      <c r="D247" s="39"/>
    </row>
    <row r="248" spans="4:4" x14ac:dyDescent="0.25">
      <c r="D248" s="39"/>
    </row>
    <row r="249" spans="4:4" x14ac:dyDescent="0.25">
      <c r="D249" s="39"/>
    </row>
    <row r="250" spans="4:4" x14ac:dyDescent="0.25">
      <c r="D250" s="39"/>
    </row>
    <row r="251" spans="4:4" x14ac:dyDescent="0.25">
      <c r="D251" s="39"/>
    </row>
    <row r="252" spans="4:4" x14ac:dyDescent="0.25">
      <c r="D252" s="39"/>
    </row>
    <row r="253" spans="4:4" x14ac:dyDescent="0.25">
      <c r="D253" s="39"/>
    </row>
    <row r="254" spans="4:4" x14ac:dyDescent="0.25">
      <c r="D254" s="39"/>
    </row>
    <row r="255" spans="4:4" x14ac:dyDescent="0.25">
      <c r="D255" s="39"/>
    </row>
    <row r="256" spans="4:4" x14ac:dyDescent="0.25">
      <c r="D256" s="39"/>
    </row>
    <row r="257" spans="4:4" x14ac:dyDescent="0.25">
      <c r="D257" s="39"/>
    </row>
    <row r="258" spans="4:4" x14ac:dyDescent="0.25">
      <c r="D258" s="39"/>
    </row>
    <row r="259" spans="4:4" x14ac:dyDescent="0.25">
      <c r="D259" s="39"/>
    </row>
    <row r="260" spans="4:4" x14ac:dyDescent="0.25">
      <c r="D260" s="39"/>
    </row>
    <row r="261" spans="4:4" x14ac:dyDescent="0.25">
      <c r="D261" s="39"/>
    </row>
    <row r="262" spans="4:4" x14ac:dyDescent="0.25">
      <c r="D262" s="39"/>
    </row>
    <row r="263" spans="4:4" x14ac:dyDescent="0.25">
      <c r="D263" s="39"/>
    </row>
    <row r="264" spans="4:4" x14ac:dyDescent="0.25">
      <c r="D264" s="39"/>
    </row>
    <row r="265" spans="4:4" x14ac:dyDescent="0.25">
      <c r="D265" s="39"/>
    </row>
    <row r="266" spans="4:4" x14ac:dyDescent="0.25">
      <c r="D266" s="39"/>
    </row>
    <row r="267" spans="4:4" x14ac:dyDescent="0.25">
      <c r="D267" s="39"/>
    </row>
    <row r="268" spans="4:4" x14ac:dyDescent="0.25">
      <c r="D268" s="39"/>
    </row>
    <row r="269" spans="4:4" x14ac:dyDescent="0.25">
      <c r="D269" s="39"/>
    </row>
    <row r="270" spans="4:4" x14ac:dyDescent="0.25">
      <c r="D270" s="39"/>
    </row>
    <row r="271" spans="4:4" x14ac:dyDescent="0.25">
      <c r="D271" s="39"/>
    </row>
    <row r="272" spans="4:4" x14ac:dyDescent="0.25">
      <c r="D272" s="39"/>
    </row>
    <row r="273" spans="4:4" x14ac:dyDescent="0.25">
      <c r="D273" s="39"/>
    </row>
    <row r="274" spans="4:4" x14ac:dyDescent="0.25">
      <c r="D274" s="39"/>
    </row>
    <row r="275" spans="4:4" x14ac:dyDescent="0.25">
      <c r="D275" s="39"/>
    </row>
    <row r="276" spans="4:4" x14ac:dyDescent="0.25">
      <c r="D276" s="39"/>
    </row>
    <row r="277" spans="4:4" x14ac:dyDescent="0.25">
      <c r="D277" s="39"/>
    </row>
    <row r="278" spans="4:4" x14ac:dyDescent="0.25">
      <c r="D278" s="39"/>
    </row>
    <row r="279" spans="4:4" x14ac:dyDescent="0.25">
      <c r="D279" s="39"/>
    </row>
    <row r="280" spans="4:4" x14ac:dyDescent="0.25">
      <c r="D280" s="39"/>
    </row>
    <row r="281" spans="4:4" x14ac:dyDescent="0.25">
      <c r="D281" s="39"/>
    </row>
    <row r="282" spans="4:4" x14ac:dyDescent="0.25">
      <c r="D282" s="39"/>
    </row>
    <row r="283" spans="4:4" x14ac:dyDescent="0.25">
      <c r="D283" s="39"/>
    </row>
    <row r="284" spans="4:4" x14ac:dyDescent="0.25">
      <c r="D284" s="39"/>
    </row>
    <row r="285" spans="4:4" x14ac:dyDescent="0.25">
      <c r="D285" s="39"/>
    </row>
    <row r="286" spans="4:4" x14ac:dyDescent="0.25">
      <c r="D286" s="39"/>
    </row>
    <row r="287" spans="4:4" x14ac:dyDescent="0.25">
      <c r="D287" s="39"/>
    </row>
    <row r="288" spans="4:4" x14ac:dyDescent="0.25">
      <c r="D288" s="39"/>
    </row>
    <row r="289" spans="4:4" x14ac:dyDescent="0.25">
      <c r="D289" s="39"/>
    </row>
    <row r="290" spans="4:4" x14ac:dyDescent="0.25">
      <c r="D290" s="39"/>
    </row>
    <row r="291" spans="4:4" x14ac:dyDescent="0.25">
      <c r="D291" s="39"/>
    </row>
    <row r="292" spans="4:4" x14ac:dyDescent="0.25">
      <c r="D292" s="39"/>
    </row>
    <row r="293" spans="4:4" x14ac:dyDescent="0.25">
      <c r="D293" s="39"/>
    </row>
    <row r="294" spans="4:4" x14ac:dyDescent="0.25">
      <c r="D294" s="39"/>
    </row>
    <row r="295" spans="4:4" x14ac:dyDescent="0.25">
      <c r="D295" s="39"/>
    </row>
    <row r="296" spans="4:4" x14ac:dyDescent="0.25">
      <c r="D296" s="39"/>
    </row>
    <row r="297" spans="4:4" x14ac:dyDescent="0.25">
      <c r="D297" s="39"/>
    </row>
    <row r="298" spans="4:4" x14ac:dyDescent="0.25">
      <c r="D298" s="39"/>
    </row>
    <row r="299" spans="4:4" x14ac:dyDescent="0.25">
      <c r="D299" s="39"/>
    </row>
    <row r="300" spans="4:4" x14ac:dyDescent="0.25">
      <c r="D300" s="39"/>
    </row>
    <row r="301" spans="4:4" x14ac:dyDescent="0.25">
      <c r="D301" s="39"/>
    </row>
    <row r="302" spans="4:4" x14ac:dyDescent="0.25">
      <c r="D302" s="39"/>
    </row>
    <row r="303" spans="4:4" x14ac:dyDescent="0.25">
      <c r="D303" s="39"/>
    </row>
    <row r="304" spans="4:4" x14ac:dyDescent="0.25">
      <c r="D304" s="39"/>
    </row>
    <row r="305" spans="4:4" x14ac:dyDescent="0.25">
      <c r="D305" s="39"/>
    </row>
    <row r="306" spans="4:4" x14ac:dyDescent="0.25">
      <c r="D306" s="39"/>
    </row>
    <row r="307" spans="4:4" x14ac:dyDescent="0.25">
      <c r="D307" s="39"/>
    </row>
    <row r="308" spans="4:4" x14ac:dyDescent="0.25">
      <c r="D308" s="39"/>
    </row>
    <row r="309" spans="4:4" x14ac:dyDescent="0.25">
      <c r="D309" s="39"/>
    </row>
    <row r="310" spans="4:4" x14ac:dyDescent="0.25">
      <c r="D310" s="39"/>
    </row>
    <row r="311" spans="4:4" x14ac:dyDescent="0.25">
      <c r="D311" s="39"/>
    </row>
    <row r="312" spans="4:4" x14ac:dyDescent="0.25">
      <c r="D312" s="39"/>
    </row>
    <row r="313" spans="4:4" x14ac:dyDescent="0.25">
      <c r="D313" s="39"/>
    </row>
    <row r="314" spans="4:4" x14ac:dyDescent="0.25">
      <c r="D314" s="39"/>
    </row>
    <row r="315" spans="4:4" x14ac:dyDescent="0.25">
      <c r="D315" s="39"/>
    </row>
    <row r="316" spans="4:4" x14ac:dyDescent="0.25">
      <c r="D316" s="39"/>
    </row>
    <row r="317" spans="4:4" x14ac:dyDescent="0.25">
      <c r="D317" s="39"/>
    </row>
    <row r="318" spans="4:4" x14ac:dyDescent="0.25">
      <c r="D318" s="39"/>
    </row>
    <row r="319" spans="4:4" x14ac:dyDescent="0.25">
      <c r="D319" s="39"/>
    </row>
    <row r="320" spans="4:4" x14ac:dyDescent="0.25">
      <c r="D320" s="39"/>
    </row>
    <row r="321" spans="4:4" x14ac:dyDescent="0.25">
      <c r="D321" s="39"/>
    </row>
    <row r="322" spans="4:4" x14ac:dyDescent="0.25">
      <c r="D322" s="39"/>
    </row>
    <row r="323" spans="4:4" x14ac:dyDescent="0.25">
      <c r="D323" s="39"/>
    </row>
    <row r="324" spans="4:4" x14ac:dyDescent="0.25">
      <c r="D324" s="39"/>
    </row>
    <row r="325" spans="4:4" x14ac:dyDescent="0.25">
      <c r="D325" s="39"/>
    </row>
    <row r="326" spans="4:4" x14ac:dyDescent="0.25">
      <c r="D326" s="39"/>
    </row>
    <row r="327" spans="4:4" x14ac:dyDescent="0.25">
      <c r="D327" s="39"/>
    </row>
    <row r="328" spans="4:4" x14ac:dyDescent="0.25">
      <c r="D328" s="39"/>
    </row>
    <row r="329" spans="4:4" x14ac:dyDescent="0.25">
      <c r="D329" s="39"/>
    </row>
    <row r="330" spans="4:4" x14ac:dyDescent="0.25">
      <c r="D330" s="39"/>
    </row>
    <row r="331" spans="4:4" x14ac:dyDescent="0.25">
      <c r="D331" s="39"/>
    </row>
    <row r="332" spans="4:4" x14ac:dyDescent="0.25">
      <c r="D332" s="39"/>
    </row>
    <row r="333" spans="4:4" x14ac:dyDescent="0.25">
      <c r="D333" s="39"/>
    </row>
    <row r="334" spans="4:4" x14ac:dyDescent="0.25">
      <c r="D334" s="39"/>
    </row>
    <row r="335" spans="4:4" x14ac:dyDescent="0.25">
      <c r="D335" s="39"/>
    </row>
    <row r="336" spans="4:4" x14ac:dyDescent="0.25">
      <c r="D336" s="39"/>
    </row>
    <row r="337" spans="4:4" x14ac:dyDescent="0.25">
      <c r="D337" s="39"/>
    </row>
    <row r="338" spans="4:4" x14ac:dyDescent="0.25">
      <c r="D338" s="39"/>
    </row>
    <row r="339" spans="4:4" x14ac:dyDescent="0.25">
      <c r="D339" s="39"/>
    </row>
    <row r="340" spans="4:4" x14ac:dyDescent="0.25">
      <c r="D340" s="39"/>
    </row>
    <row r="341" spans="4:4" x14ac:dyDescent="0.25">
      <c r="D341" s="39"/>
    </row>
    <row r="342" spans="4:4" x14ac:dyDescent="0.25">
      <c r="D342" s="39"/>
    </row>
    <row r="343" spans="4:4" x14ac:dyDescent="0.25">
      <c r="D343" s="39"/>
    </row>
    <row r="344" spans="4:4" x14ac:dyDescent="0.25">
      <c r="D344" s="39"/>
    </row>
    <row r="345" spans="4:4" x14ac:dyDescent="0.25">
      <c r="D345" s="39"/>
    </row>
    <row r="346" spans="4:4" x14ac:dyDescent="0.25">
      <c r="D346" s="39"/>
    </row>
    <row r="347" spans="4:4" x14ac:dyDescent="0.25">
      <c r="D347" s="39"/>
    </row>
    <row r="348" spans="4:4" x14ac:dyDescent="0.25">
      <c r="D348" s="39"/>
    </row>
    <row r="349" spans="4:4" x14ac:dyDescent="0.25">
      <c r="D349" s="39"/>
    </row>
    <row r="350" spans="4:4" x14ac:dyDescent="0.25">
      <c r="D350" s="39"/>
    </row>
    <row r="351" spans="4:4" x14ac:dyDescent="0.25">
      <c r="D351" s="39"/>
    </row>
    <row r="352" spans="4:4" x14ac:dyDescent="0.25">
      <c r="D352" s="39"/>
    </row>
    <row r="353" spans="4:4" x14ac:dyDescent="0.25">
      <c r="D353" s="39"/>
    </row>
    <row r="354" spans="4:4" x14ac:dyDescent="0.25">
      <c r="D354" s="39"/>
    </row>
    <row r="355" spans="4:4" x14ac:dyDescent="0.25">
      <c r="D355" s="39"/>
    </row>
    <row r="356" spans="4:4" x14ac:dyDescent="0.25">
      <c r="D356" s="39"/>
    </row>
    <row r="357" spans="4:4" x14ac:dyDescent="0.25">
      <c r="D357" s="39"/>
    </row>
    <row r="358" spans="4:4" x14ac:dyDescent="0.25">
      <c r="D358" s="39"/>
    </row>
    <row r="359" spans="4:4" x14ac:dyDescent="0.25">
      <c r="D359" s="39"/>
    </row>
    <row r="360" spans="4:4" x14ac:dyDescent="0.25">
      <c r="D360" s="39"/>
    </row>
    <row r="361" spans="4:4" x14ac:dyDescent="0.25">
      <c r="D361" s="39"/>
    </row>
    <row r="362" spans="4:4" x14ac:dyDescent="0.25">
      <c r="D362" s="39"/>
    </row>
    <row r="363" spans="4:4" x14ac:dyDescent="0.25">
      <c r="D363" s="39"/>
    </row>
    <row r="364" spans="4:4" x14ac:dyDescent="0.25">
      <c r="D364" s="39"/>
    </row>
    <row r="365" spans="4:4" x14ac:dyDescent="0.25">
      <c r="D365" s="39"/>
    </row>
    <row r="366" spans="4:4" x14ac:dyDescent="0.25">
      <c r="D366" s="39"/>
    </row>
    <row r="367" spans="4:4" x14ac:dyDescent="0.25">
      <c r="D367" s="39"/>
    </row>
    <row r="368" spans="4:4" x14ac:dyDescent="0.25">
      <c r="D368" s="39"/>
    </row>
    <row r="369" spans="4:4" x14ac:dyDescent="0.25">
      <c r="D369" s="39"/>
    </row>
    <row r="370" spans="4:4" x14ac:dyDescent="0.25">
      <c r="D370" s="39"/>
    </row>
    <row r="371" spans="4:4" x14ac:dyDescent="0.25">
      <c r="D371" s="39"/>
    </row>
    <row r="372" spans="4:4" x14ac:dyDescent="0.25">
      <c r="D372" s="39"/>
    </row>
    <row r="373" spans="4:4" x14ac:dyDescent="0.25">
      <c r="D373" s="39"/>
    </row>
    <row r="374" spans="4:4" x14ac:dyDescent="0.25">
      <c r="D374" s="39"/>
    </row>
    <row r="375" spans="4:4" x14ac:dyDescent="0.25">
      <c r="D375" s="39"/>
    </row>
    <row r="376" spans="4:4" x14ac:dyDescent="0.25">
      <c r="D376" s="39"/>
    </row>
    <row r="377" spans="4:4" x14ac:dyDescent="0.25">
      <c r="D377" s="39"/>
    </row>
    <row r="378" spans="4:4" x14ac:dyDescent="0.25">
      <c r="D378" s="39"/>
    </row>
    <row r="379" spans="4:4" x14ac:dyDescent="0.25">
      <c r="D379" s="39"/>
    </row>
    <row r="380" spans="4:4" x14ac:dyDescent="0.25">
      <c r="D380" s="39"/>
    </row>
    <row r="381" spans="4:4" x14ac:dyDescent="0.25">
      <c r="D381" s="39"/>
    </row>
    <row r="382" spans="4:4" x14ac:dyDescent="0.25">
      <c r="D382" s="39"/>
    </row>
    <row r="383" spans="4:4" x14ac:dyDescent="0.25">
      <c r="D383" s="39"/>
    </row>
    <row r="384" spans="4:4" x14ac:dyDescent="0.25">
      <c r="D384" s="39"/>
    </row>
    <row r="385" spans="4:4" x14ac:dyDescent="0.25">
      <c r="D385" s="39"/>
    </row>
    <row r="386" spans="4:4" x14ac:dyDescent="0.25">
      <c r="D386" s="39"/>
    </row>
    <row r="387" spans="4:4" x14ac:dyDescent="0.25">
      <c r="D387" s="39"/>
    </row>
    <row r="388" spans="4:4" x14ac:dyDescent="0.25">
      <c r="D388" s="39"/>
    </row>
    <row r="389" spans="4:4" x14ac:dyDescent="0.25">
      <c r="D389" s="39"/>
    </row>
    <row r="390" spans="4:4" x14ac:dyDescent="0.25">
      <c r="D390" s="39"/>
    </row>
    <row r="391" spans="4:4" x14ac:dyDescent="0.25">
      <c r="D391" s="39"/>
    </row>
    <row r="392" spans="4:4" x14ac:dyDescent="0.25">
      <c r="D392" s="39"/>
    </row>
    <row r="393" spans="4:4" x14ac:dyDescent="0.25">
      <c r="D393" s="39"/>
    </row>
    <row r="394" spans="4:4" x14ac:dyDescent="0.25">
      <c r="D394" s="39"/>
    </row>
    <row r="395" spans="4:4" x14ac:dyDescent="0.25">
      <c r="D395" s="39"/>
    </row>
    <row r="396" spans="4:4" x14ac:dyDescent="0.25">
      <c r="D396" s="39"/>
    </row>
    <row r="397" spans="4:4" x14ac:dyDescent="0.25">
      <c r="D397" s="39"/>
    </row>
    <row r="398" spans="4:4" x14ac:dyDescent="0.25">
      <c r="D398" s="39"/>
    </row>
    <row r="399" spans="4:4" x14ac:dyDescent="0.25">
      <c r="D399" s="39"/>
    </row>
    <row r="400" spans="4:4" x14ac:dyDescent="0.25">
      <c r="D400" s="39"/>
    </row>
    <row r="401" spans="4:4" x14ac:dyDescent="0.25">
      <c r="D401" s="39"/>
    </row>
    <row r="402" spans="4:4" x14ac:dyDescent="0.25">
      <c r="D402" s="39"/>
    </row>
    <row r="403" spans="4:4" x14ac:dyDescent="0.25">
      <c r="D403" s="39"/>
    </row>
    <row r="404" spans="4:4" x14ac:dyDescent="0.25">
      <c r="D404" s="39"/>
    </row>
    <row r="405" spans="4:4" x14ac:dyDescent="0.25">
      <c r="D405" s="39"/>
    </row>
    <row r="406" spans="4:4" x14ac:dyDescent="0.25">
      <c r="D406" s="39"/>
    </row>
    <row r="407" spans="4:4" x14ac:dyDescent="0.25">
      <c r="D407" s="39"/>
    </row>
    <row r="408" spans="4:4" x14ac:dyDescent="0.25">
      <c r="D408" s="39"/>
    </row>
    <row r="409" spans="4:4" x14ac:dyDescent="0.25">
      <c r="D409" s="39"/>
    </row>
    <row r="410" spans="4:4" x14ac:dyDescent="0.25">
      <c r="D410" s="39"/>
    </row>
    <row r="411" spans="4:4" x14ac:dyDescent="0.25">
      <c r="D411" s="39"/>
    </row>
    <row r="412" spans="4:4" x14ac:dyDescent="0.25">
      <c r="D412" s="39"/>
    </row>
    <row r="413" spans="4:4" x14ac:dyDescent="0.25">
      <c r="D413" s="39"/>
    </row>
    <row r="414" spans="4:4" x14ac:dyDescent="0.25">
      <c r="D414" s="39"/>
    </row>
    <row r="415" spans="4:4" x14ac:dyDescent="0.25">
      <c r="D415" s="39"/>
    </row>
    <row r="416" spans="4:4" x14ac:dyDescent="0.25">
      <c r="D416" s="39"/>
    </row>
    <row r="417" spans="4:4" x14ac:dyDescent="0.25">
      <c r="D417" s="39"/>
    </row>
    <row r="418" spans="4:4" x14ac:dyDescent="0.25">
      <c r="D418" s="39"/>
    </row>
    <row r="419" spans="4:4" x14ac:dyDescent="0.25">
      <c r="D419" s="39"/>
    </row>
    <row r="420" spans="4:4" x14ac:dyDescent="0.25">
      <c r="D420" s="39"/>
    </row>
    <row r="421" spans="4:4" x14ac:dyDescent="0.25">
      <c r="D421" s="39"/>
    </row>
    <row r="422" spans="4:4" x14ac:dyDescent="0.25">
      <c r="D422" s="39"/>
    </row>
    <row r="423" spans="4:4" x14ac:dyDescent="0.25">
      <c r="D423" s="39"/>
    </row>
    <row r="424" spans="4:4" x14ac:dyDescent="0.25">
      <c r="D424" s="39"/>
    </row>
    <row r="425" spans="4:4" x14ac:dyDescent="0.25">
      <c r="D425" s="39"/>
    </row>
    <row r="426" spans="4:4" x14ac:dyDescent="0.25">
      <c r="D426" s="39"/>
    </row>
    <row r="427" spans="4:4" x14ac:dyDescent="0.25">
      <c r="D427" s="39"/>
    </row>
    <row r="428" spans="4:4" x14ac:dyDescent="0.25">
      <c r="D428" s="39"/>
    </row>
    <row r="429" spans="4:4" x14ac:dyDescent="0.25">
      <c r="D429" s="39"/>
    </row>
    <row r="430" spans="4:4" x14ac:dyDescent="0.25">
      <c r="D430" s="39"/>
    </row>
    <row r="431" spans="4:4" x14ac:dyDescent="0.25">
      <c r="D431" s="39"/>
    </row>
    <row r="432" spans="4:4" x14ac:dyDescent="0.25">
      <c r="D432" s="39"/>
    </row>
    <row r="433" spans="4:4" x14ac:dyDescent="0.25">
      <c r="D433" s="39"/>
    </row>
    <row r="434" spans="4:4" x14ac:dyDescent="0.25">
      <c r="D434" s="39"/>
    </row>
    <row r="435" spans="4:4" x14ac:dyDescent="0.25">
      <c r="D435" s="39"/>
    </row>
    <row r="436" spans="4:4" x14ac:dyDescent="0.25">
      <c r="D436" s="39"/>
    </row>
    <row r="437" spans="4:4" x14ac:dyDescent="0.25">
      <c r="D437" s="39"/>
    </row>
    <row r="438" spans="4:4" x14ac:dyDescent="0.25">
      <c r="D438" s="39"/>
    </row>
    <row r="439" spans="4:4" x14ac:dyDescent="0.25">
      <c r="D439" s="39"/>
    </row>
    <row r="440" spans="4:4" x14ac:dyDescent="0.25">
      <c r="D440" s="39"/>
    </row>
    <row r="441" spans="4:4" x14ac:dyDescent="0.25">
      <c r="D441" s="39"/>
    </row>
    <row r="442" spans="4:4" x14ac:dyDescent="0.25">
      <c r="D442" s="39"/>
    </row>
    <row r="443" spans="4:4" x14ac:dyDescent="0.25">
      <c r="D443" s="39"/>
    </row>
    <row r="444" spans="4:4" x14ac:dyDescent="0.25">
      <c r="D444" s="39"/>
    </row>
    <row r="445" spans="4:4" x14ac:dyDescent="0.25">
      <c r="D445" s="39"/>
    </row>
    <row r="446" spans="4:4" x14ac:dyDescent="0.25">
      <c r="D446" s="39"/>
    </row>
    <row r="447" spans="4:4" x14ac:dyDescent="0.25">
      <c r="D447" s="39"/>
    </row>
    <row r="448" spans="4:4" x14ac:dyDescent="0.25">
      <c r="D448" s="39"/>
    </row>
    <row r="449" spans="4:4" x14ac:dyDescent="0.25">
      <c r="D449" s="39"/>
    </row>
    <row r="450" spans="4:4" x14ac:dyDescent="0.25">
      <c r="D450" s="39"/>
    </row>
    <row r="451" spans="4:4" x14ac:dyDescent="0.25">
      <c r="D451" s="39"/>
    </row>
    <row r="452" spans="4:4" x14ac:dyDescent="0.25">
      <c r="D452" s="39"/>
    </row>
    <row r="453" spans="4:4" x14ac:dyDescent="0.25">
      <c r="D453" s="39"/>
    </row>
    <row r="454" spans="4:4" x14ac:dyDescent="0.25">
      <c r="D454" s="39"/>
    </row>
    <row r="455" spans="4:4" x14ac:dyDescent="0.25">
      <c r="D455" s="39"/>
    </row>
    <row r="456" spans="4:4" x14ac:dyDescent="0.25">
      <c r="D456" s="39"/>
    </row>
    <row r="457" spans="4:4" x14ac:dyDescent="0.25">
      <c r="D457" s="39"/>
    </row>
    <row r="458" spans="4:4" x14ac:dyDescent="0.25">
      <c r="D458" s="39"/>
    </row>
    <row r="459" spans="4:4" x14ac:dyDescent="0.25">
      <c r="D459" s="39"/>
    </row>
    <row r="460" spans="4:4" x14ac:dyDescent="0.25">
      <c r="D460" s="39"/>
    </row>
    <row r="461" spans="4:4" x14ac:dyDescent="0.25">
      <c r="D461" s="39"/>
    </row>
    <row r="462" spans="4:4" x14ac:dyDescent="0.25">
      <c r="D462" s="39"/>
    </row>
    <row r="463" spans="4:4" x14ac:dyDescent="0.25">
      <c r="D463" s="39"/>
    </row>
    <row r="464" spans="4:4" x14ac:dyDescent="0.25">
      <c r="D464" s="39"/>
    </row>
    <row r="465" spans="4:4" x14ac:dyDescent="0.25">
      <c r="D465" s="39"/>
    </row>
    <row r="466" spans="4:4" x14ac:dyDescent="0.25">
      <c r="D466" s="39"/>
    </row>
    <row r="467" spans="4:4" x14ac:dyDescent="0.25">
      <c r="D467" s="39"/>
    </row>
    <row r="468" spans="4:4" x14ac:dyDescent="0.25">
      <c r="D468" s="39"/>
    </row>
    <row r="469" spans="4:4" x14ac:dyDescent="0.25">
      <c r="D469" s="39"/>
    </row>
    <row r="470" spans="4:4" x14ac:dyDescent="0.25">
      <c r="D470" s="39"/>
    </row>
    <row r="471" spans="4:4" x14ac:dyDescent="0.25">
      <c r="D471" s="39"/>
    </row>
    <row r="472" spans="4:4" x14ac:dyDescent="0.25">
      <c r="D472" s="39"/>
    </row>
    <row r="473" spans="4:4" x14ac:dyDescent="0.25">
      <c r="D473" s="39"/>
    </row>
    <row r="474" spans="4:4" x14ac:dyDescent="0.25">
      <c r="D474" s="39"/>
    </row>
    <row r="475" spans="4:4" x14ac:dyDescent="0.25">
      <c r="D475" s="39"/>
    </row>
    <row r="476" spans="4:4" x14ac:dyDescent="0.25">
      <c r="D476" s="39"/>
    </row>
    <row r="477" spans="4:4" x14ac:dyDescent="0.25">
      <c r="D477" s="39"/>
    </row>
    <row r="478" spans="4:4" x14ac:dyDescent="0.25">
      <c r="D478" s="39"/>
    </row>
    <row r="479" spans="4:4" x14ac:dyDescent="0.25">
      <c r="D479" s="39"/>
    </row>
    <row r="480" spans="4:4" x14ac:dyDescent="0.25">
      <c r="D480" s="39"/>
    </row>
    <row r="481" spans="4:4" x14ac:dyDescent="0.25">
      <c r="D481" s="39"/>
    </row>
    <row r="482" spans="4:4" x14ac:dyDescent="0.25">
      <c r="D482" s="39"/>
    </row>
    <row r="483" spans="4:4" x14ac:dyDescent="0.25">
      <c r="D483" s="39"/>
    </row>
    <row r="484" spans="4:4" x14ac:dyDescent="0.25">
      <c r="D484" s="39"/>
    </row>
    <row r="485" spans="4:4" x14ac:dyDescent="0.25">
      <c r="D485" s="39"/>
    </row>
    <row r="486" spans="4:4" x14ac:dyDescent="0.25">
      <c r="D486" s="39"/>
    </row>
    <row r="487" spans="4:4" x14ac:dyDescent="0.25">
      <c r="D487" s="39"/>
    </row>
    <row r="488" spans="4:4" x14ac:dyDescent="0.25">
      <c r="D488" s="39"/>
    </row>
    <row r="489" spans="4:4" x14ac:dyDescent="0.25">
      <c r="D489" s="39"/>
    </row>
    <row r="490" spans="4:4" x14ac:dyDescent="0.25">
      <c r="D490" s="39"/>
    </row>
    <row r="491" spans="4:4" x14ac:dyDescent="0.25">
      <c r="D491" s="39"/>
    </row>
    <row r="492" spans="4:4" x14ac:dyDescent="0.25">
      <c r="D492" s="39"/>
    </row>
    <row r="493" spans="4:4" x14ac:dyDescent="0.25">
      <c r="D493" s="39"/>
    </row>
    <row r="494" spans="4:4" x14ac:dyDescent="0.25">
      <c r="D494" s="39"/>
    </row>
    <row r="495" spans="4:4" x14ac:dyDescent="0.25">
      <c r="D495" s="39"/>
    </row>
    <row r="496" spans="4:4" x14ac:dyDescent="0.25">
      <c r="D496" s="39"/>
    </row>
    <row r="497" spans="4:4" x14ac:dyDescent="0.25">
      <c r="D497" s="39"/>
    </row>
    <row r="498" spans="4:4" x14ac:dyDescent="0.25">
      <c r="D498" s="39"/>
    </row>
    <row r="499" spans="4:4" x14ac:dyDescent="0.25">
      <c r="D499" s="39"/>
    </row>
    <row r="500" spans="4:4" x14ac:dyDescent="0.25">
      <c r="D500" s="39"/>
    </row>
    <row r="501" spans="4:4" x14ac:dyDescent="0.25">
      <c r="D501" s="39"/>
    </row>
    <row r="502" spans="4:4" x14ac:dyDescent="0.25">
      <c r="D502" s="39"/>
    </row>
    <row r="503" spans="4:4" x14ac:dyDescent="0.25">
      <c r="D503" s="39"/>
    </row>
    <row r="504" spans="4:4" x14ac:dyDescent="0.25">
      <c r="D504" s="39"/>
    </row>
    <row r="505" spans="4:4" x14ac:dyDescent="0.25">
      <c r="D505" s="39"/>
    </row>
    <row r="506" spans="4:4" x14ac:dyDescent="0.25">
      <c r="D506" s="39"/>
    </row>
    <row r="507" spans="4:4" x14ac:dyDescent="0.25">
      <c r="D507" s="39"/>
    </row>
    <row r="508" spans="4:4" x14ac:dyDescent="0.25">
      <c r="D508" s="39"/>
    </row>
    <row r="509" spans="4:4" x14ac:dyDescent="0.25">
      <c r="D509" s="39"/>
    </row>
    <row r="510" spans="4:4" x14ac:dyDescent="0.25">
      <c r="D510" s="39"/>
    </row>
    <row r="511" spans="4:4" x14ac:dyDescent="0.25">
      <c r="D511" s="39"/>
    </row>
    <row r="512" spans="4:4" x14ac:dyDescent="0.25">
      <c r="D512" s="39"/>
    </row>
    <row r="513" spans="4:4" x14ac:dyDescent="0.25">
      <c r="D513" s="39"/>
    </row>
    <row r="514" spans="4:4" x14ac:dyDescent="0.25">
      <c r="D514" s="39"/>
    </row>
    <row r="515" spans="4:4" x14ac:dyDescent="0.25">
      <c r="D515" s="39"/>
    </row>
    <row r="516" spans="4:4" x14ac:dyDescent="0.25">
      <c r="D516" s="39"/>
    </row>
    <row r="517" spans="4:4" x14ac:dyDescent="0.25">
      <c r="D517" s="39"/>
    </row>
    <row r="518" spans="4:4" x14ac:dyDescent="0.25">
      <c r="D518" s="39"/>
    </row>
    <row r="519" spans="4:4" x14ac:dyDescent="0.25">
      <c r="D519" s="39"/>
    </row>
    <row r="520" spans="4:4" x14ac:dyDescent="0.25">
      <c r="D520" s="39"/>
    </row>
    <row r="521" spans="4:4" x14ac:dyDescent="0.25">
      <c r="D521" s="39"/>
    </row>
    <row r="522" spans="4:4" x14ac:dyDescent="0.25">
      <c r="D522" s="39"/>
    </row>
    <row r="523" spans="4:4" x14ac:dyDescent="0.25">
      <c r="D523" s="39"/>
    </row>
    <row r="524" spans="4:4" x14ac:dyDescent="0.25">
      <c r="D524" s="39"/>
    </row>
    <row r="525" spans="4:4" x14ac:dyDescent="0.25">
      <c r="D525" s="39"/>
    </row>
    <row r="526" spans="4:4" x14ac:dyDescent="0.25">
      <c r="D526" s="39"/>
    </row>
    <row r="527" spans="4:4" x14ac:dyDescent="0.25">
      <c r="D527" s="39"/>
    </row>
    <row r="528" spans="4:4" x14ac:dyDescent="0.25">
      <c r="D528" s="39"/>
    </row>
    <row r="529" spans="4:4" x14ac:dyDescent="0.25">
      <c r="D529" s="39"/>
    </row>
    <row r="530" spans="4:4" x14ac:dyDescent="0.25">
      <c r="D530" s="39"/>
    </row>
    <row r="531" spans="4:4" x14ac:dyDescent="0.25">
      <c r="D531" s="39"/>
    </row>
    <row r="532" spans="4:4" x14ac:dyDescent="0.25">
      <c r="D532" s="39"/>
    </row>
    <row r="533" spans="4:4" x14ac:dyDescent="0.25">
      <c r="D533" s="39"/>
    </row>
    <row r="534" spans="4:4" x14ac:dyDescent="0.25">
      <c r="D534" s="39"/>
    </row>
    <row r="535" spans="4:4" x14ac:dyDescent="0.25">
      <c r="D535" s="39"/>
    </row>
    <row r="536" spans="4:4" x14ac:dyDescent="0.25">
      <c r="D536" s="39"/>
    </row>
    <row r="537" spans="4:4" x14ac:dyDescent="0.25">
      <c r="D537" s="39"/>
    </row>
    <row r="538" spans="4:4" x14ac:dyDescent="0.25">
      <c r="D538" s="39"/>
    </row>
    <row r="539" spans="4:4" x14ac:dyDescent="0.25">
      <c r="D539" s="39"/>
    </row>
    <row r="540" spans="4:4" x14ac:dyDescent="0.25">
      <c r="D540" s="39"/>
    </row>
    <row r="541" spans="4:4" x14ac:dyDescent="0.25">
      <c r="D541" s="39"/>
    </row>
    <row r="542" spans="4:4" x14ac:dyDescent="0.25">
      <c r="D542" s="39"/>
    </row>
    <row r="543" spans="4:4" x14ac:dyDescent="0.25">
      <c r="D543" s="39"/>
    </row>
    <row r="544" spans="4:4" x14ac:dyDescent="0.25">
      <c r="D544" s="39"/>
    </row>
    <row r="545" spans="4:4" x14ac:dyDescent="0.25">
      <c r="D545" s="39"/>
    </row>
    <row r="546" spans="4:4" x14ac:dyDescent="0.25">
      <c r="D546" s="39"/>
    </row>
    <row r="547" spans="4:4" x14ac:dyDescent="0.25">
      <c r="D547" s="39"/>
    </row>
    <row r="548" spans="4:4" x14ac:dyDescent="0.25">
      <c r="D548" s="39"/>
    </row>
    <row r="549" spans="4:4" x14ac:dyDescent="0.25">
      <c r="D549" s="39"/>
    </row>
    <row r="550" spans="4:4" x14ac:dyDescent="0.25">
      <c r="D550" s="39"/>
    </row>
    <row r="551" spans="4:4" x14ac:dyDescent="0.25">
      <c r="D551" s="39"/>
    </row>
    <row r="552" spans="4:4" x14ac:dyDescent="0.25">
      <c r="D552" s="39"/>
    </row>
    <row r="553" spans="4:4" x14ac:dyDescent="0.25">
      <c r="D553" s="39"/>
    </row>
    <row r="554" spans="4:4" x14ac:dyDescent="0.25">
      <c r="D554" s="39"/>
    </row>
    <row r="555" spans="4:4" x14ac:dyDescent="0.25">
      <c r="D555" s="39"/>
    </row>
    <row r="556" spans="4:4" x14ac:dyDescent="0.25">
      <c r="D556" s="39"/>
    </row>
    <row r="557" spans="4:4" x14ac:dyDescent="0.25">
      <c r="D557" s="39"/>
    </row>
    <row r="558" spans="4:4" x14ac:dyDescent="0.25">
      <c r="D558" s="39"/>
    </row>
    <row r="559" spans="4:4" x14ac:dyDescent="0.25">
      <c r="D559" s="39"/>
    </row>
    <row r="560" spans="4:4" x14ac:dyDescent="0.25">
      <c r="D560" s="39"/>
    </row>
    <row r="561" spans="4:4" x14ac:dyDescent="0.25">
      <c r="D561" s="39"/>
    </row>
    <row r="562" spans="4:4" x14ac:dyDescent="0.25">
      <c r="D562" s="39"/>
    </row>
    <row r="563" spans="4:4" x14ac:dyDescent="0.25">
      <c r="D563" s="39"/>
    </row>
    <row r="564" spans="4:4" x14ac:dyDescent="0.25">
      <c r="D564" s="39"/>
    </row>
    <row r="565" spans="4:4" x14ac:dyDescent="0.25">
      <c r="D565" s="39"/>
    </row>
    <row r="566" spans="4:4" x14ac:dyDescent="0.25">
      <c r="D566" s="39"/>
    </row>
    <row r="567" spans="4:4" x14ac:dyDescent="0.25">
      <c r="D567" s="39"/>
    </row>
    <row r="568" spans="4:4" x14ac:dyDescent="0.25">
      <c r="D568" s="39"/>
    </row>
    <row r="569" spans="4:4" x14ac:dyDescent="0.25">
      <c r="D569" s="39"/>
    </row>
    <row r="570" spans="4:4" x14ac:dyDescent="0.25">
      <c r="D570" s="39"/>
    </row>
    <row r="571" spans="4:4" x14ac:dyDescent="0.25">
      <c r="D571" s="39"/>
    </row>
    <row r="572" spans="4:4" x14ac:dyDescent="0.25">
      <c r="D572" s="39"/>
    </row>
    <row r="573" spans="4:4" x14ac:dyDescent="0.25">
      <c r="D573" s="39"/>
    </row>
    <row r="574" spans="4:4" x14ac:dyDescent="0.25">
      <c r="D574" s="39"/>
    </row>
    <row r="575" spans="4:4" x14ac:dyDescent="0.25">
      <c r="D575" s="39"/>
    </row>
    <row r="576" spans="4:4" x14ac:dyDescent="0.25">
      <c r="D576" s="39"/>
    </row>
    <row r="577" spans="4:4" x14ac:dyDescent="0.25">
      <c r="D577" s="39"/>
    </row>
    <row r="578" spans="4:4" x14ac:dyDescent="0.25">
      <c r="D578" s="39"/>
    </row>
    <row r="579" spans="4:4" x14ac:dyDescent="0.25">
      <c r="D579" s="39"/>
    </row>
    <row r="580" spans="4:4" x14ac:dyDescent="0.25">
      <c r="D580" s="39"/>
    </row>
    <row r="581" spans="4:4" x14ac:dyDescent="0.25">
      <c r="D581" s="39"/>
    </row>
    <row r="582" spans="4:4" x14ac:dyDescent="0.25">
      <c r="D582" s="39"/>
    </row>
    <row r="583" spans="4:4" x14ac:dyDescent="0.25">
      <c r="D583" s="39"/>
    </row>
    <row r="584" spans="4:4" x14ac:dyDescent="0.25">
      <c r="D584" s="39"/>
    </row>
    <row r="585" spans="4:4" x14ac:dyDescent="0.25">
      <c r="D585" s="39"/>
    </row>
    <row r="586" spans="4:4" x14ac:dyDescent="0.25">
      <c r="D586" s="39"/>
    </row>
    <row r="587" spans="4:4" x14ac:dyDescent="0.25">
      <c r="D587" s="39"/>
    </row>
    <row r="588" spans="4:4" x14ac:dyDescent="0.25">
      <c r="D588" s="39"/>
    </row>
    <row r="589" spans="4:4" x14ac:dyDescent="0.25">
      <c r="D589" s="39"/>
    </row>
    <row r="590" spans="4:4" x14ac:dyDescent="0.25">
      <c r="D590" s="39"/>
    </row>
    <row r="591" spans="4:4" x14ac:dyDescent="0.25">
      <c r="D591" s="39"/>
    </row>
    <row r="592" spans="4:4" x14ac:dyDescent="0.25">
      <c r="D592" s="39"/>
    </row>
    <row r="593" spans="4:4" x14ac:dyDescent="0.25">
      <c r="D593" s="39"/>
    </row>
    <row r="594" spans="4:4" x14ac:dyDescent="0.25">
      <c r="D594" s="39"/>
    </row>
    <row r="595" spans="4:4" x14ac:dyDescent="0.25">
      <c r="D595" s="39"/>
    </row>
    <row r="596" spans="4:4" x14ac:dyDescent="0.25">
      <c r="D596" s="39"/>
    </row>
    <row r="597" spans="4:4" x14ac:dyDescent="0.25">
      <c r="D597" s="39"/>
    </row>
    <row r="598" spans="4:4" x14ac:dyDescent="0.25">
      <c r="D598" s="39"/>
    </row>
    <row r="599" spans="4:4" x14ac:dyDescent="0.25">
      <c r="D599" s="39"/>
    </row>
    <row r="600" spans="4:4" x14ac:dyDescent="0.25">
      <c r="D600" s="39"/>
    </row>
    <row r="601" spans="4:4" x14ac:dyDescent="0.25">
      <c r="D601" s="39"/>
    </row>
    <row r="602" spans="4:4" x14ac:dyDescent="0.25">
      <c r="D602" s="39"/>
    </row>
    <row r="603" spans="4:4" x14ac:dyDescent="0.25">
      <c r="D603" s="39"/>
    </row>
    <row r="604" spans="4:4" x14ac:dyDescent="0.25">
      <c r="D604" s="39"/>
    </row>
    <row r="605" spans="4:4" x14ac:dyDescent="0.25">
      <c r="D605" s="39"/>
    </row>
    <row r="606" spans="4:4" x14ac:dyDescent="0.25">
      <c r="D606" s="39"/>
    </row>
    <row r="607" spans="4:4" x14ac:dyDescent="0.25">
      <c r="D607" s="39"/>
    </row>
    <row r="608" spans="4:4" x14ac:dyDescent="0.25">
      <c r="D608" s="39"/>
    </row>
    <row r="609" spans="4:4" x14ac:dyDescent="0.25">
      <c r="D609" s="39"/>
    </row>
    <row r="610" spans="4:4" x14ac:dyDescent="0.25">
      <c r="D610" s="39"/>
    </row>
    <row r="611" spans="4:4" x14ac:dyDescent="0.25">
      <c r="D611" s="39"/>
    </row>
    <row r="612" spans="4:4" x14ac:dyDescent="0.25">
      <c r="D612" s="39"/>
    </row>
    <row r="613" spans="4:4" x14ac:dyDescent="0.25">
      <c r="D613" s="39"/>
    </row>
    <row r="614" spans="4:4" x14ac:dyDescent="0.25">
      <c r="D614" s="39"/>
    </row>
    <row r="615" spans="4:4" x14ac:dyDescent="0.25">
      <c r="D615" s="39"/>
    </row>
    <row r="616" spans="4:4" x14ac:dyDescent="0.25">
      <c r="D616" s="39"/>
    </row>
    <row r="617" spans="4:4" x14ac:dyDescent="0.25">
      <c r="D617" s="39"/>
    </row>
    <row r="618" spans="4:4" x14ac:dyDescent="0.25">
      <c r="D618" s="39"/>
    </row>
    <row r="619" spans="4:4" x14ac:dyDescent="0.25">
      <c r="D619" s="39"/>
    </row>
    <row r="620" spans="4:4" x14ac:dyDescent="0.25">
      <c r="D620" s="39"/>
    </row>
    <row r="621" spans="4:4" x14ac:dyDescent="0.25">
      <c r="D621" s="39"/>
    </row>
    <row r="622" spans="4:4" x14ac:dyDescent="0.25">
      <c r="D622" s="39"/>
    </row>
    <row r="623" spans="4:4" x14ac:dyDescent="0.25">
      <c r="D623" s="39"/>
    </row>
    <row r="624" spans="4:4" x14ac:dyDescent="0.25">
      <c r="D624" s="39"/>
    </row>
    <row r="625" spans="4:4" x14ac:dyDescent="0.25">
      <c r="D625" s="39"/>
    </row>
    <row r="626" spans="4:4" x14ac:dyDescent="0.25">
      <c r="D626" s="39"/>
    </row>
    <row r="627" spans="4:4" x14ac:dyDescent="0.25">
      <c r="D627" s="39"/>
    </row>
    <row r="628" spans="4:4" x14ac:dyDescent="0.25">
      <c r="D628" s="39"/>
    </row>
    <row r="629" spans="4:4" x14ac:dyDescent="0.25">
      <c r="D629" s="39"/>
    </row>
    <row r="630" spans="4:4" x14ac:dyDescent="0.25">
      <c r="D630" s="39"/>
    </row>
    <row r="631" spans="4:4" x14ac:dyDescent="0.25">
      <c r="D631" s="39"/>
    </row>
    <row r="632" spans="4:4" x14ac:dyDescent="0.25">
      <c r="D632" s="39"/>
    </row>
    <row r="633" spans="4:4" x14ac:dyDescent="0.25">
      <c r="D633" s="39"/>
    </row>
    <row r="634" spans="4:4" x14ac:dyDescent="0.25">
      <c r="D634" s="39"/>
    </row>
    <row r="635" spans="4:4" x14ac:dyDescent="0.25">
      <c r="D635" s="39"/>
    </row>
    <row r="636" spans="4:4" x14ac:dyDescent="0.25">
      <c r="D636" s="39"/>
    </row>
    <row r="637" spans="4:4" x14ac:dyDescent="0.25">
      <c r="D637" s="39"/>
    </row>
    <row r="638" spans="4:4" x14ac:dyDescent="0.25">
      <c r="D638" s="39"/>
    </row>
    <row r="639" spans="4:4" x14ac:dyDescent="0.25">
      <c r="D639" s="39"/>
    </row>
    <row r="640" spans="4:4" x14ac:dyDescent="0.25">
      <c r="D640" s="39"/>
    </row>
    <row r="641" spans="4:4" x14ac:dyDescent="0.25">
      <c r="D641" s="39"/>
    </row>
    <row r="642" spans="4:4" x14ac:dyDescent="0.25">
      <c r="D642" s="39"/>
    </row>
    <row r="643" spans="4:4" x14ac:dyDescent="0.25">
      <c r="D643" s="39"/>
    </row>
    <row r="644" spans="4:4" x14ac:dyDescent="0.25">
      <c r="D644" s="39"/>
    </row>
    <row r="645" spans="4:4" x14ac:dyDescent="0.25">
      <c r="D645" s="39"/>
    </row>
    <row r="646" spans="4:4" x14ac:dyDescent="0.25">
      <c r="D646" s="39"/>
    </row>
    <row r="647" spans="4:4" x14ac:dyDescent="0.25">
      <c r="D647" s="39"/>
    </row>
    <row r="648" spans="4:4" x14ac:dyDescent="0.25">
      <c r="D648" s="39"/>
    </row>
    <row r="649" spans="4:4" x14ac:dyDescent="0.25">
      <c r="D649" s="39"/>
    </row>
    <row r="650" spans="4:4" x14ac:dyDescent="0.25">
      <c r="D650" s="39"/>
    </row>
    <row r="651" spans="4:4" x14ac:dyDescent="0.25">
      <c r="D651" s="39"/>
    </row>
    <row r="652" spans="4:4" x14ac:dyDescent="0.25">
      <c r="D652" s="39"/>
    </row>
    <row r="653" spans="4:4" x14ac:dyDescent="0.25">
      <c r="D653" s="39"/>
    </row>
    <row r="654" spans="4:4" x14ac:dyDescent="0.25">
      <c r="D654" s="39"/>
    </row>
    <row r="655" spans="4:4" x14ac:dyDescent="0.25">
      <c r="D655" s="39"/>
    </row>
    <row r="656" spans="4:4" x14ac:dyDescent="0.25">
      <c r="D656" s="39"/>
    </row>
    <row r="657" spans="4:4" x14ac:dyDescent="0.25">
      <c r="D657" s="39"/>
    </row>
    <row r="658" spans="4:4" x14ac:dyDescent="0.25">
      <c r="D658" s="39"/>
    </row>
    <row r="659" spans="4:4" x14ac:dyDescent="0.25">
      <c r="D659" s="39"/>
    </row>
    <row r="660" spans="4:4" x14ac:dyDescent="0.25">
      <c r="D660" s="39"/>
    </row>
    <row r="661" spans="4:4" x14ac:dyDescent="0.25">
      <c r="D661" s="39"/>
    </row>
    <row r="662" spans="4:4" x14ac:dyDescent="0.25">
      <c r="D662" s="39"/>
    </row>
    <row r="663" spans="4:4" x14ac:dyDescent="0.25">
      <c r="D663" s="39"/>
    </row>
    <row r="664" spans="4:4" x14ac:dyDescent="0.25">
      <c r="D664" s="39"/>
    </row>
    <row r="665" spans="4:4" x14ac:dyDescent="0.25">
      <c r="D665" s="39"/>
    </row>
    <row r="666" spans="4:4" x14ac:dyDescent="0.25">
      <c r="D666" s="39"/>
    </row>
    <row r="667" spans="4:4" x14ac:dyDescent="0.25">
      <c r="D667" s="39"/>
    </row>
    <row r="668" spans="4:4" x14ac:dyDescent="0.25">
      <c r="D668" s="39"/>
    </row>
    <row r="669" spans="4:4" x14ac:dyDescent="0.25">
      <c r="D669" s="39"/>
    </row>
    <row r="670" spans="4:4" x14ac:dyDescent="0.25">
      <c r="D670" s="39"/>
    </row>
    <row r="671" spans="4:4" x14ac:dyDescent="0.25">
      <c r="D671" s="39"/>
    </row>
    <row r="672" spans="4:4" x14ac:dyDescent="0.25">
      <c r="D672" s="39"/>
    </row>
    <row r="673" spans="4:4" x14ac:dyDescent="0.25">
      <c r="D673" s="39"/>
    </row>
    <row r="674" spans="4:4" x14ac:dyDescent="0.25">
      <c r="D674" s="39"/>
    </row>
    <row r="675" spans="4:4" x14ac:dyDescent="0.25">
      <c r="D675" s="39"/>
    </row>
    <row r="676" spans="4:4" x14ac:dyDescent="0.25">
      <c r="D676" s="39"/>
    </row>
    <row r="677" spans="4:4" x14ac:dyDescent="0.25">
      <c r="D677" s="39"/>
    </row>
    <row r="678" spans="4:4" x14ac:dyDescent="0.25">
      <c r="D678" s="39"/>
    </row>
    <row r="679" spans="4:4" x14ac:dyDescent="0.25">
      <c r="D679" s="39"/>
    </row>
    <row r="680" spans="4:4" x14ac:dyDescent="0.25">
      <c r="D680" s="39"/>
    </row>
    <row r="681" spans="4:4" x14ac:dyDescent="0.25">
      <c r="D681" s="39"/>
    </row>
    <row r="682" spans="4:4" x14ac:dyDescent="0.25">
      <c r="D682" s="39"/>
    </row>
    <row r="683" spans="4:4" x14ac:dyDescent="0.25">
      <c r="D683" s="39"/>
    </row>
    <row r="684" spans="4:4" x14ac:dyDescent="0.25">
      <c r="D684" s="39"/>
    </row>
    <row r="685" spans="4:4" x14ac:dyDescent="0.25">
      <c r="D685" s="39"/>
    </row>
    <row r="686" spans="4:4" x14ac:dyDescent="0.25">
      <c r="D686" s="39"/>
    </row>
    <row r="687" spans="4:4" x14ac:dyDescent="0.25">
      <c r="D687" s="39"/>
    </row>
    <row r="688" spans="4:4" x14ac:dyDescent="0.25">
      <c r="D688" s="39"/>
    </row>
    <row r="689" spans="4:4" x14ac:dyDescent="0.25">
      <c r="D689" s="39"/>
    </row>
    <row r="690" spans="4:4" x14ac:dyDescent="0.25">
      <c r="D690" s="39"/>
    </row>
    <row r="691" spans="4:4" x14ac:dyDescent="0.25">
      <c r="D691" s="39"/>
    </row>
    <row r="692" spans="4:4" x14ac:dyDescent="0.25">
      <c r="D692" s="39"/>
    </row>
    <row r="693" spans="4:4" x14ac:dyDescent="0.25">
      <c r="D693" s="39"/>
    </row>
    <row r="694" spans="4:4" x14ac:dyDescent="0.25">
      <c r="D694" s="39"/>
    </row>
    <row r="695" spans="4:4" x14ac:dyDescent="0.25">
      <c r="D695" s="39"/>
    </row>
    <row r="696" spans="4:4" x14ac:dyDescent="0.25">
      <c r="D696" s="39"/>
    </row>
    <row r="697" spans="4:4" x14ac:dyDescent="0.25">
      <c r="D697" s="39"/>
    </row>
    <row r="698" spans="4:4" x14ac:dyDescent="0.25">
      <c r="D698" s="39"/>
    </row>
    <row r="699" spans="4:4" x14ac:dyDescent="0.25">
      <c r="D699" s="39"/>
    </row>
    <row r="700" spans="4:4" x14ac:dyDescent="0.25">
      <c r="D700" s="39"/>
    </row>
    <row r="701" spans="4:4" x14ac:dyDescent="0.25">
      <c r="D701" s="39"/>
    </row>
    <row r="702" spans="4:4" x14ac:dyDescent="0.25">
      <c r="D702" s="39"/>
    </row>
    <row r="703" spans="4:4" x14ac:dyDescent="0.25">
      <c r="D703" s="39"/>
    </row>
    <row r="704" spans="4:4" x14ac:dyDescent="0.25">
      <c r="D704" s="39"/>
    </row>
    <row r="705" spans="4:4" x14ac:dyDescent="0.25">
      <c r="D705" s="39"/>
    </row>
    <row r="706" spans="4:4" x14ac:dyDescent="0.25">
      <c r="D706" s="39"/>
    </row>
    <row r="707" spans="4:4" x14ac:dyDescent="0.25">
      <c r="D707" s="39"/>
    </row>
    <row r="708" spans="4:4" x14ac:dyDescent="0.25">
      <c r="D708" s="39"/>
    </row>
    <row r="709" spans="4:4" x14ac:dyDescent="0.25">
      <c r="D709" s="39"/>
    </row>
    <row r="710" spans="4:4" x14ac:dyDescent="0.25">
      <c r="D710" s="39"/>
    </row>
    <row r="711" spans="4:4" x14ac:dyDescent="0.25">
      <c r="D711" s="39"/>
    </row>
    <row r="712" spans="4:4" x14ac:dyDescent="0.25">
      <c r="D712" s="39"/>
    </row>
    <row r="713" spans="4:4" x14ac:dyDescent="0.25">
      <c r="D713" s="39"/>
    </row>
    <row r="714" spans="4:4" x14ac:dyDescent="0.25">
      <c r="D714" s="39"/>
    </row>
    <row r="715" spans="4:4" x14ac:dyDescent="0.25">
      <c r="D715" s="39"/>
    </row>
    <row r="716" spans="4:4" x14ac:dyDescent="0.25">
      <c r="D716" s="39"/>
    </row>
    <row r="717" spans="4:4" x14ac:dyDescent="0.25">
      <c r="D717" s="39"/>
    </row>
    <row r="718" spans="4:4" x14ac:dyDescent="0.25">
      <c r="D718" s="39"/>
    </row>
    <row r="719" spans="4:4" x14ac:dyDescent="0.25">
      <c r="D719" s="39"/>
    </row>
    <row r="720" spans="4:4" x14ac:dyDescent="0.25">
      <c r="D720" s="39"/>
    </row>
    <row r="721" spans="4:4" x14ac:dyDescent="0.25">
      <c r="D721" s="39"/>
    </row>
    <row r="722" spans="4:4" x14ac:dyDescent="0.25">
      <c r="D722" s="39"/>
    </row>
    <row r="723" spans="4:4" x14ac:dyDescent="0.25">
      <c r="D723" s="39"/>
    </row>
    <row r="724" spans="4:4" x14ac:dyDescent="0.25">
      <c r="D724" s="39"/>
    </row>
    <row r="725" spans="4:4" x14ac:dyDescent="0.25">
      <c r="D725" s="39"/>
    </row>
    <row r="726" spans="4:4" x14ac:dyDescent="0.25">
      <c r="D726" s="39"/>
    </row>
    <row r="727" spans="4:4" x14ac:dyDescent="0.25">
      <c r="D727" s="39"/>
    </row>
    <row r="728" spans="4:4" x14ac:dyDescent="0.25">
      <c r="D728" s="39"/>
    </row>
    <row r="729" spans="4:4" x14ac:dyDescent="0.25">
      <c r="D729" s="39"/>
    </row>
    <row r="730" spans="4:4" x14ac:dyDescent="0.25">
      <c r="D730" s="39"/>
    </row>
    <row r="731" spans="4:4" x14ac:dyDescent="0.25">
      <c r="D731" s="39"/>
    </row>
    <row r="732" spans="4:4" x14ac:dyDescent="0.25">
      <c r="D732" s="39"/>
    </row>
    <row r="733" spans="4:4" x14ac:dyDescent="0.25">
      <c r="D733" s="39"/>
    </row>
    <row r="734" spans="4:4" x14ac:dyDescent="0.25">
      <c r="D734" s="39"/>
    </row>
    <row r="735" spans="4:4" x14ac:dyDescent="0.25">
      <c r="D735" s="39"/>
    </row>
    <row r="736" spans="4:4" x14ac:dyDescent="0.25">
      <c r="D736" s="39"/>
    </row>
    <row r="737" spans="4:4" x14ac:dyDescent="0.25">
      <c r="D737" s="39"/>
    </row>
    <row r="738" spans="4:4" x14ac:dyDescent="0.25">
      <c r="D738" s="39"/>
    </row>
    <row r="739" spans="4:4" x14ac:dyDescent="0.25">
      <c r="D739" s="39"/>
    </row>
    <row r="740" spans="4:4" x14ac:dyDescent="0.25">
      <c r="D740" s="39"/>
    </row>
    <row r="741" spans="4:4" x14ac:dyDescent="0.25">
      <c r="D741" s="39"/>
    </row>
    <row r="742" spans="4:4" x14ac:dyDescent="0.25">
      <c r="D742" s="39"/>
    </row>
    <row r="743" spans="4:4" x14ac:dyDescent="0.25">
      <c r="D743" s="39"/>
    </row>
    <row r="744" spans="4:4" x14ac:dyDescent="0.25">
      <c r="D744" s="39"/>
    </row>
    <row r="745" spans="4:4" x14ac:dyDescent="0.25">
      <c r="D745" s="39"/>
    </row>
    <row r="746" spans="4:4" x14ac:dyDescent="0.25">
      <c r="D746" s="39"/>
    </row>
    <row r="747" spans="4:4" x14ac:dyDescent="0.25">
      <c r="D747" s="39"/>
    </row>
    <row r="748" spans="4:4" x14ac:dyDescent="0.25">
      <c r="D748" s="39"/>
    </row>
    <row r="749" spans="4:4" x14ac:dyDescent="0.25">
      <c r="D749" s="39"/>
    </row>
    <row r="750" spans="4:4" x14ac:dyDescent="0.25">
      <c r="D750" s="39"/>
    </row>
    <row r="751" spans="4:4" x14ac:dyDescent="0.25">
      <c r="D751" s="39"/>
    </row>
    <row r="752" spans="4:4" x14ac:dyDescent="0.25">
      <c r="D752" s="39"/>
    </row>
    <row r="753" spans="4:4" x14ac:dyDescent="0.25">
      <c r="D753" s="39"/>
    </row>
    <row r="754" spans="4:4" x14ac:dyDescent="0.25">
      <c r="D754" s="39"/>
    </row>
    <row r="755" spans="4:4" x14ac:dyDescent="0.25">
      <c r="D755" s="39"/>
    </row>
    <row r="756" spans="4:4" x14ac:dyDescent="0.25">
      <c r="D756" s="39"/>
    </row>
    <row r="757" spans="4:4" x14ac:dyDescent="0.25">
      <c r="D757" s="39"/>
    </row>
    <row r="758" spans="4:4" x14ac:dyDescent="0.25">
      <c r="D758" s="39"/>
    </row>
    <row r="759" spans="4:4" x14ac:dyDescent="0.25">
      <c r="D759" s="39"/>
    </row>
    <row r="760" spans="4:4" x14ac:dyDescent="0.25">
      <c r="D760" s="39"/>
    </row>
    <row r="761" spans="4:4" x14ac:dyDescent="0.25">
      <c r="D761" s="39"/>
    </row>
    <row r="762" spans="4:4" x14ac:dyDescent="0.25">
      <c r="D762" s="39"/>
    </row>
    <row r="763" spans="4:4" x14ac:dyDescent="0.25">
      <c r="D763" s="39"/>
    </row>
    <row r="764" spans="4:4" x14ac:dyDescent="0.25">
      <c r="D764" s="39"/>
    </row>
    <row r="765" spans="4:4" x14ac:dyDescent="0.25">
      <c r="D765" s="39"/>
    </row>
    <row r="766" spans="4:4" x14ac:dyDescent="0.25">
      <c r="D766" s="39"/>
    </row>
    <row r="767" spans="4:4" x14ac:dyDescent="0.25">
      <c r="D767" s="39"/>
    </row>
    <row r="768" spans="4:4" x14ac:dyDescent="0.25">
      <c r="D768" s="39"/>
    </row>
    <row r="769" spans="4:4" x14ac:dyDescent="0.25">
      <c r="D769" s="39"/>
    </row>
    <row r="770" spans="4:4" x14ac:dyDescent="0.25">
      <c r="D770" s="39"/>
    </row>
    <row r="771" spans="4:4" x14ac:dyDescent="0.25">
      <c r="D771" s="39"/>
    </row>
    <row r="772" spans="4:4" x14ac:dyDescent="0.25">
      <c r="D772" s="39"/>
    </row>
    <row r="773" spans="4:4" x14ac:dyDescent="0.25">
      <c r="D773" s="39"/>
    </row>
    <row r="774" spans="4:4" x14ac:dyDescent="0.25">
      <c r="D774" s="39"/>
    </row>
    <row r="775" spans="4:4" x14ac:dyDescent="0.25">
      <c r="D775" s="39"/>
    </row>
    <row r="776" spans="4:4" x14ac:dyDescent="0.25">
      <c r="D776" s="39"/>
    </row>
    <row r="777" spans="4:4" x14ac:dyDescent="0.25">
      <c r="D777" s="39"/>
    </row>
    <row r="778" spans="4:4" x14ac:dyDescent="0.25">
      <c r="D778" s="39"/>
    </row>
    <row r="779" spans="4:4" x14ac:dyDescent="0.25">
      <c r="D779" s="39"/>
    </row>
    <row r="780" spans="4:4" x14ac:dyDescent="0.25">
      <c r="D780" s="39"/>
    </row>
    <row r="781" spans="4:4" x14ac:dyDescent="0.25">
      <c r="D781" s="39"/>
    </row>
    <row r="782" spans="4:4" x14ac:dyDescent="0.25">
      <c r="D782" s="39"/>
    </row>
    <row r="783" spans="4:4" x14ac:dyDescent="0.25">
      <c r="D783" s="39"/>
    </row>
    <row r="784" spans="4:4" x14ac:dyDescent="0.25">
      <c r="D784" s="39"/>
    </row>
    <row r="785" spans="4:4" x14ac:dyDescent="0.25">
      <c r="D785" s="39"/>
    </row>
    <row r="786" spans="4:4" x14ac:dyDescent="0.25">
      <c r="D786" s="39"/>
    </row>
    <row r="787" spans="4:4" x14ac:dyDescent="0.25">
      <c r="D787" s="39"/>
    </row>
    <row r="788" spans="4:4" x14ac:dyDescent="0.25">
      <c r="D788" s="39"/>
    </row>
    <row r="789" spans="4:4" x14ac:dyDescent="0.25">
      <c r="D789" s="39"/>
    </row>
    <row r="790" spans="4:4" x14ac:dyDescent="0.25">
      <c r="D790" s="39"/>
    </row>
    <row r="791" spans="4:4" x14ac:dyDescent="0.25">
      <c r="D791" s="39"/>
    </row>
    <row r="792" spans="4:4" x14ac:dyDescent="0.25">
      <c r="D792" s="39"/>
    </row>
    <row r="793" spans="4:4" x14ac:dyDescent="0.25">
      <c r="D793" s="39"/>
    </row>
    <row r="794" spans="4:4" x14ac:dyDescent="0.25">
      <c r="D794" s="39"/>
    </row>
    <row r="795" spans="4:4" x14ac:dyDescent="0.25">
      <c r="D795" s="39"/>
    </row>
    <row r="796" spans="4:4" x14ac:dyDescent="0.25">
      <c r="D796" s="39"/>
    </row>
    <row r="797" spans="4:4" x14ac:dyDescent="0.25">
      <c r="D797" s="39"/>
    </row>
    <row r="798" spans="4:4" x14ac:dyDescent="0.25">
      <c r="D798" s="39"/>
    </row>
    <row r="799" spans="4:4" x14ac:dyDescent="0.25">
      <c r="D799" s="39"/>
    </row>
    <row r="800" spans="4:4" x14ac:dyDescent="0.25">
      <c r="D800" s="39"/>
    </row>
    <row r="801" spans="4:4" x14ac:dyDescent="0.25">
      <c r="D801" s="39"/>
    </row>
    <row r="802" spans="4:4" x14ac:dyDescent="0.25">
      <c r="D802" s="39"/>
    </row>
    <row r="803" spans="4:4" x14ac:dyDescent="0.25">
      <c r="D803" s="39"/>
    </row>
    <row r="804" spans="4:4" x14ac:dyDescent="0.25">
      <c r="D804" s="39"/>
    </row>
    <row r="805" spans="4:4" x14ac:dyDescent="0.25">
      <c r="D805" s="39"/>
    </row>
    <row r="806" spans="4:4" x14ac:dyDescent="0.25">
      <c r="D806" s="39"/>
    </row>
    <row r="807" spans="4:4" x14ac:dyDescent="0.25">
      <c r="D807" s="39"/>
    </row>
    <row r="808" spans="4:4" x14ac:dyDescent="0.25">
      <c r="D808" s="39"/>
    </row>
    <row r="809" spans="4:4" x14ac:dyDescent="0.25">
      <c r="D809" s="39"/>
    </row>
    <row r="810" spans="4:4" x14ac:dyDescent="0.25">
      <c r="D810" s="39"/>
    </row>
    <row r="811" spans="4:4" x14ac:dyDescent="0.25">
      <c r="D811" s="39"/>
    </row>
    <row r="812" spans="4:4" x14ac:dyDescent="0.25">
      <c r="D812" s="39"/>
    </row>
    <row r="813" spans="4:4" x14ac:dyDescent="0.25">
      <c r="D813" s="39"/>
    </row>
    <row r="814" spans="4:4" x14ac:dyDescent="0.25">
      <c r="D814" s="39"/>
    </row>
    <row r="815" spans="4:4" x14ac:dyDescent="0.25">
      <c r="D815" s="39"/>
    </row>
    <row r="816" spans="4:4" x14ac:dyDescent="0.25">
      <c r="D816" s="39"/>
    </row>
    <row r="817" spans="4:4" x14ac:dyDescent="0.25">
      <c r="D817" s="39"/>
    </row>
    <row r="818" spans="4:4" x14ac:dyDescent="0.25">
      <c r="D818" s="39"/>
    </row>
    <row r="819" spans="4:4" x14ac:dyDescent="0.25">
      <c r="D819" s="39"/>
    </row>
    <row r="820" spans="4:4" x14ac:dyDescent="0.25">
      <c r="D820" s="39"/>
    </row>
    <row r="821" spans="4:4" x14ac:dyDescent="0.25">
      <c r="D821" s="39"/>
    </row>
    <row r="822" spans="4:4" x14ac:dyDescent="0.25">
      <c r="D822" s="39"/>
    </row>
    <row r="823" spans="4:4" x14ac:dyDescent="0.25">
      <c r="D823" s="39"/>
    </row>
    <row r="824" spans="4:4" x14ac:dyDescent="0.25">
      <c r="D824" s="39"/>
    </row>
    <row r="825" spans="4:4" x14ac:dyDescent="0.25">
      <c r="D825" s="39"/>
    </row>
    <row r="826" spans="4:4" x14ac:dyDescent="0.25">
      <c r="D826" s="39"/>
    </row>
    <row r="827" spans="4:4" x14ac:dyDescent="0.25">
      <c r="D827" s="39"/>
    </row>
    <row r="828" spans="4:4" x14ac:dyDescent="0.25">
      <c r="D828" s="39"/>
    </row>
    <row r="829" spans="4:4" x14ac:dyDescent="0.25">
      <c r="D829" s="39"/>
    </row>
    <row r="830" spans="4:4" x14ac:dyDescent="0.25">
      <c r="D830" s="39"/>
    </row>
    <row r="831" spans="4:4" x14ac:dyDescent="0.25">
      <c r="D831" s="39"/>
    </row>
    <row r="832" spans="4:4" x14ac:dyDescent="0.25">
      <c r="D832" s="39"/>
    </row>
    <row r="833" spans="4:4" x14ac:dyDescent="0.25">
      <c r="D833" s="39"/>
    </row>
    <row r="834" spans="4:4" x14ac:dyDescent="0.25">
      <c r="D834" s="39"/>
    </row>
    <row r="835" spans="4:4" x14ac:dyDescent="0.25">
      <c r="D835" s="39"/>
    </row>
    <row r="836" spans="4:4" x14ac:dyDescent="0.25">
      <c r="D836" s="39"/>
    </row>
    <row r="837" spans="4:4" x14ac:dyDescent="0.25">
      <c r="D837" s="39"/>
    </row>
    <row r="838" spans="4:4" x14ac:dyDescent="0.25">
      <c r="D838" s="39"/>
    </row>
    <row r="839" spans="4:4" x14ac:dyDescent="0.25">
      <c r="D839" s="39"/>
    </row>
    <row r="840" spans="4:4" x14ac:dyDescent="0.25">
      <c r="D840" s="39"/>
    </row>
    <row r="841" spans="4:4" x14ac:dyDescent="0.25">
      <c r="D841" s="39"/>
    </row>
    <row r="842" spans="4:4" x14ac:dyDescent="0.25">
      <c r="D842" s="39"/>
    </row>
    <row r="843" spans="4:4" x14ac:dyDescent="0.25">
      <c r="D843" s="39"/>
    </row>
    <row r="844" spans="4:4" x14ac:dyDescent="0.25">
      <c r="D844" s="39"/>
    </row>
    <row r="845" spans="4:4" x14ac:dyDescent="0.25">
      <c r="D845" s="39"/>
    </row>
    <row r="846" spans="4:4" x14ac:dyDescent="0.25">
      <c r="D846" s="39"/>
    </row>
    <row r="847" spans="4:4" x14ac:dyDescent="0.25">
      <c r="D847" s="39"/>
    </row>
    <row r="848" spans="4:4" x14ac:dyDescent="0.25">
      <c r="D848" s="39"/>
    </row>
    <row r="849" spans="4:4" x14ac:dyDescent="0.25">
      <c r="D849" s="39"/>
    </row>
    <row r="850" spans="4:4" x14ac:dyDescent="0.25">
      <c r="D850" s="39"/>
    </row>
    <row r="851" spans="4:4" x14ac:dyDescent="0.25">
      <c r="D851" s="39"/>
    </row>
    <row r="852" spans="4:4" x14ac:dyDescent="0.25">
      <c r="D852" s="39"/>
    </row>
    <row r="853" spans="4:4" x14ac:dyDescent="0.25">
      <c r="D853" s="39"/>
    </row>
    <row r="854" spans="4:4" x14ac:dyDescent="0.25">
      <c r="D854" s="39"/>
    </row>
    <row r="855" spans="4:4" x14ac:dyDescent="0.25">
      <c r="D855" s="39"/>
    </row>
    <row r="856" spans="4:4" x14ac:dyDescent="0.25">
      <c r="D856" s="39"/>
    </row>
    <row r="857" spans="4:4" x14ac:dyDescent="0.25">
      <c r="D857" s="39"/>
    </row>
    <row r="858" spans="4:4" x14ac:dyDescent="0.25">
      <c r="D858" s="39"/>
    </row>
    <row r="859" spans="4:4" x14ac:dyDescent="0.25">
      <c r="D859" s="39"/>
    </row>
    <row r="860" spans="4:4" x14ac:dyDescent="0.25">
      <c r="D860" s="39"/>
    </row>
    <row r="861" spans="4:4" x14ac:dyDescent="0.25">
      <c r="D861" s="39"/>
    </row>
    <row r="862" spans="4:4" x14ac:dyDescent="0.25">
      <c r="D862" s="39"/>
    </row>
    <row r="863" spans="4:4" x14ac:dyDescent="0.25">
      <c r="D863" s="39"/>
    </row>
    <row r="864" spans="4:4" x14ac:dyDescent="0.25">
      <c r="D864" s="39"/>
    </row>
    <row r="865" spans="4:4" x14ac:dyDescent="0.25">
      <c r="D865" s="39"/>
    </row>
    <row r="866" spans="4:4" x14ac:dyDescent="0.25">
      <c r="D866" s="39"/>
    </row>
    <row r="867" spans="4:4" x14ac:dyDescent="0.25">
      <c r="D867" s="39"/>
    </row>
    <row r="868" spans="4:4" x14ac:dyDescent="0.25">
      <c r="D868" s="39"/>
    </row>
    <row r="869" spans="4:4" x14ac:dyDescent="0.25">
      <c r="D869" s="39"/>
    </row>
    <row r="870" spans="4:4" x14ac:dyDescent="0.25">
      <c r="D870" s="39"/>
    </row>
    <row r="871" spans="4:4" x14ac:dyDescent="0.25">
      <c r="D871" s="39"/>
    </row>
    <row r="872" spans="4:4" x14ac:dyDescent="0.25">
      <c r="D872" s="39"/>
    </row>
    <row r="873" spans="4:4" x14ac:dyDescent="0.25">
      <c r="D873" s="39"/>
    </row>
    <row r="874" spans="4:4" x14ac:dyDescent="0.25">
      <c r="D874" s="39"/>
    </row>
    <row r="875" spans="4:4" x14ac:dyDescent="0.25">
      <c r="D875" s="39"/>
    </row>
    <row r="876" spans="4:4" x14ac:dyDescent="0.25">
      <c r="D876" s="39"/>
    </row>
    <row r="877" spans="4:4" x14ac:dyDescent="0.25">
      <c r="D877" s="39"/>
    </row>
    <row r="878" spans="4:4" x14ac:dyDescent="0.25">
      <c r="D878" s="39"/>
    </row>
    <row r="879" spans="4:4" x14ac:dyDescent="0.25">
      <c r="D879" s="39"/>
    </row>
    <row r="880" spans="4:4" x14ac:dyDescent="0.25">
      <c r="D880" s="39"/>
    </row>
    <row r="881" spans="4:4" x14ac:dyDescent="0.25">
      <c r="D881" s="39"/>
    </row>
    <row r="882" spans="4:4" x14ac:dyDescent="0.25">
      <c r="D882" s="39"/>
    </row>
    <row r="883" spans="4:4" x14ac:dyDescent="0.25">
      <c r="D883" s="39"/>
    </row>
    <row r="884" spans="4:4" x14ac:dyDescent="0.25">
      <c r="D884" s="39"/>
    </row>
    <row r="885" spans="4:4" x14ac:dyDescent="0.25">
      <c r="D885" s="39"/>
    </row>
    <row r="886" spans="4:4" x14ac:dyDescent="0.25">
      <c r="D886" s="39"/>
    </row>
    <row r="887" spans="4:4" x14ac:dyDescent="0.25">
      <c r="D887" s="39"/>
    </row>
    <row r="888" spans="4:4" x14ac:dyDescent="0.25">
      <c r="D888" s="39"/>
    </row>
    <row r="889" spans="4:4" x14ac:dyDescent="0.25">
      <c r="D889" s="39"/>
    </row>
    <row r="890" spans="4:4" x14ac:dyDescent="0.25">
      <c r="D890" s="39"/>
    </row>
    <row r="891" spans="4:4" x14ac:dyDescent="0.25">
      <c r="D891" s="39"/>
    </row>
    <row r="892" spans="4:4" x14ac:dyDescent="0.25">
      <c r="D892" s="39"/>
    </row>
    <row r="893" spans="4:4" x14ac:dyDescent="0.25">
      <c r="D893" s="39"/>
    </row>
    <row r="894" spans="4:4" x14ac:dyDescent="0.25">
      <c r="D894" s="39"/>
    </row>
    <row r="895" spans="4:4" x14ac:dyDescent="0.25">
      <c r="D895" s="39"/>
    </row>
    <row r="896" spans="4:4" x14ac:dyDescent="0.25">
      <c r="D896" s="39"/>
    </row>
    <row r="897" spans="4:4" x14ac:dyDescent="0.25">
      <c r="D897" s="39"/>
    </row>
    <row r="898" spans="4:4" x14ac:dyDescent="0.25">
      <c r="D898" s="39"/>
    </row>
    <row r="899" spans="4:4" x14ac:dyDescent="0.25">
      <c r="D899" s="39"/>
    </row>
    <row r="900" spans="4:4" x14ac:dyDescent="0.25">
      <c r="D900" s="39"/>
    </row>
    <row r="901" spans="4:4" x14ac:dyDescent="0.25">
      <c r="D901" s="39"/>
    </row>
    <row r="902" spans="4:4" x14ac:dyDescent="0.25">
      <c r="D902" s="39"/>
    </row>
    <row r="903" spans="4:4" x14ac:dyDescent="0.25">
      <c r="D903" s="39"/>
    </row>
    <row r="904" spans="4:4" x14ac:dyDescent="0.25">
      <c r="D904" s="39"/>
    </row>
    <row r="905" spans="4:4" x14ac:dyDescent="0.25">
      <c r="D905" s="39"/>
    </row>
    <row r="906" spans="4:4" x14ac:dyDescent="0.25">
      <c r="D906" s="39"/>
    </row>
    <row r="907" spans="4:4" x14ac:dyDescent="0.25">
      <c r="D907" s="39"/>
    </row>
    <row r="908" spans="4:4" x14ac:dyDescent="0.25">
      <c r="D908" s="39"/>
    </row>
    <row r="909" spans="4:4" x14ac:dyDescent="0.25">
      <c r="D909" s="39"/>
    </row>
    <row r="910" spans="4:4" x14ac:dyDescent="0.25">
      <c r="D910" s="39"/>
    </row>
    <row r="911" spans="4:4" x14ac:dyDescent="0.25">
      <c r="D911" s="39"/>
    </row>
    <row r="912" spans="4:4" x14ac:dyDescent="0.25">
      <c r="D912" s="39"/>
    </row>
    <row r="913" spans="4:4" x14ac:dyDescent="0.25">
      <c r="D913" s="39"/>
    </row>
    <row r="914" spans="4:4" x14ac:dyDescent="0.25">
      <c r="D914" s="39"/>
    </row>
    <row r="915" spans="4:4" x14ac:dyDescent="0.25">
      <c r="D915" s="39"/>
    </row>
    <row r="916" spans="4:4" x14ac:dyDescent="0.25">
      <c r="D916" s="39"/>
    </row>
    <row r="917" spans="4:4" x14ac:dyDescent="0.25">
      <c r="D917" s="39"/>
    </row>
    <row r="918" spans="4:4" x14ac:dyDescent="0.25">
      <c r="D918" s="39"/>
    </row>
    <row r="919" spans="4:4" x14ac:dyDescent="0.25">
      <c r="D919" s="39"/>
    </row>
    <row r="920" spans="4:4" x14ac:dyDescent="0.25">
      <c r="D920" s="39"/>
    </row>
    <row r="921" spans="4:4" x14ac:dyDescent="0.25">
      <c r="D921" s="39"/>
    </row>
    <row r="922" spans="4:4" x14ac:dyDescent="0.25">
      <c r="D922" s="39"/>
    </row>
    <row r="923" spans="4:4" x14ac:dyDescent="0.25">
      <c r="D923" s="39"/>
    </row>
    <row r="924" spans="4:4" x14ac:dyDescent="0.25">
      <c r="D924" s="39"/>
    </row>
    <row r="925" spans="4:4" x14ac:dyDescent="0.25">
      <c r="D925" s="39"/>
    </row>
    <row r="926" spans="4:4" x14ac:dyDescent="0.25">
      <c r="D926" s="39"/>
    </row>
    <row r="927" spans="4:4" x14ac:dyDescent="0.25">
      <c r="D927" s="39"/>
    </row>
    <row r="928" spans="4:4" x14ac:dyDescent="0.25">
      <c r="D928" s="39"/>
    </row>
    <row r="929" spans="4:4" x14ac:dyDescent="0.25">
      <c r="D929" s="39"/>
    </row>
    <row r="930" spans="4:4" x14ac:dyDescent="0.25">
      <c r="D930" s="39"/>
    </row>
    <row r="931" spans="4:4" x14ac:dyDescent="0.25">
      <c r="D931" s="39"/>
    </row>
    <row r="932" spans="4:4" x14ac:dyDescent="0.25">
      <c r="D932" s="39"/>
    </row>
    <row r="933" spans="4:4" x14ac:dyDescent="0.25">
      <c r="D933" s="39"/>
    </row>
    <row r="934" spans="4:4" x14ac:dyDescent="0.25">
      <c r="D934" s="39"/>
    </row>
    <row r="935" spans="4:4" x14ac:dyDescent="0.25">
      <c r="D935" s="39"/>
    </row>
    <row r="936" spans="4:4" x14ac:dyDescent="0.25">
      <c r="D936" s="39"/>
    </row>
    <row r="937" spans="4:4" x14ac:dyDescent="0.25">
      <c r="D937" s="39"/>
    </row>
    <row r="938" spans="4:4" x14ac:dyDescent="0.25">
      <c r="D938" s="39"/>
    </row>
  </sheetData>
  <mergeCells count="17">
    <mergeCell ref="A79:K79"/>
    <mergeCell ref="A37:K37"/>
    <mergeCell ref="G23:H23"/>
    <mergeCell ref="I23:J23"/>
    <mergeCell ref="K23:K25"/>
    <mergeCell ref="G24:H24"/>
    <mergeCell ref="I24:J24"/>
    <mergeCell ref="A26:K26"/>
    <mergeCell ref="B1:F1"/>
    <mergeCell ref="B2:F2"/>
    <mergeCell ref="B3:F3"/>
    <mergeCell ref="A23:A25"/>
    <mergeCell ref="B23:B25"/>
    <mergeCell ref="C23:C25"/>
    <mergeCell ref="D23:D25"/>
    <mergeCell ref="E23:E25"/>
    <mergeCell ref="F23:F25"/>
  </mergeCells>
  <dataValidations count="1">
    <dataValidation type="list" allowBlank="1" showErrorMessage="1" sqref="G27:G36 I48 I56 I61 I64 I74 I82 I90 G38:G78 G80:G93">
      <formula1>"passed,failed,Block"</formula1>
    </dataValidation>
  </dataValidations>
  <pageMargins left="0.7" right="0.7" top="0.75" bottom="0.75" header="0.3" footer="0.3"/>
  <pageSetup paperSize="9" orientation="portrait" r:id="rId1"/>
  <drawing r:id="rId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10</vt:i4>
      </vt:variant>
    </vt:vector>
  </HeadingPairs>
  <TitlesOfParts>
    <vt:vector size="10" baseType="lpstr">
      <vt:lpstr>Trường hợp kiểm thử</vt:lpstr>
      <vt:lpstr>Đăng nhập</vt:lpstr>
      <vt:lpstr>Đăng ký</vt:lpstr>
      <vt:lpstr>Quên mật khẩu</vt:lpstr>
      <vt:lpstr>Thống kê hệ thống</vt:lpstr>
      <vt:lpstr>Quản lý đơn hàng hệ thống</vt:lpstr>
      <vt:lpstr>Kiểm duyệt yêu cầu hệ thống</vt:lpstr>
      <vt:lpstr>Quản lý tài khoản</vt:lpstr>
      <vt:lpstr>Quản lý doanh thu hệ thống</vt:lpstr>
      <vt:lpstr>Quản lý khuyến mãi hệ thống</vt:lpstr>
    </vt:vector>
  </TitlesOfParts>
  <LinksUpToDate>false</LinksUpToDate>
  <SharedDoc>false</SharedDoc>
  <HyperlinksChanged>false</HyperlinksChanged>
  <AppVersion>14.0300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MAY01</dc:creator>
  <cp:lastModifiedBy>MAY01</cp:lastModifiedBy>
  <cp:lastPrinted>2026-05-13T04:03:57Z</cp:lastPrinted>
  <dcterms:modified xsi:type="dcterms:W3CDTF">2026-05-13T04:04:59Z</dcterms:modified>
</cp:coreProperties>
</file>