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ường hợp kiểm thử" sheetId="1" r:id="rId4"/>
    <sheet state="visible" name="Đăng ký" sheetId="2" r:id="rId5"/>
    <sheet state="visible" name="Đăng nhập" sheetId="3" r:id="rId6"/>
    <sheet state="visible" name="Đăng Xuất" sheetId="4" r:id="rId7"/>
    <sheet state="visible" name="Quên mật khẩu" sheetId="5" r:id="rId8"/>
    <sheet state="visible" name="Xem thông tin tour" sheetId="6" r:id="rId9"/>
    <sheet state="visible" name="Đặt tour" sheetId="7" r:id="rId10"/>
    <sheet state="visible" name="Xác nhân thông tin đặt tour" sheetId="8" r:id="rId11"/>
    <sheet state="visible" name="Thanh Toán" sheetId="9" r:id="rId12"/>
  </sheets>
  <definedNames/>
  <calcPr/>
  <extLst>
    <ext uri="GoogleSheetsCustomDataVersion2">
      <go:sheetsCustomData xmlns:go="http://customooxmlschemas.google.com/" r:id="rId13" roundtripDataChecksum="AO0Yi2lboeusRKvvhEkxIJoMpRZWB6uuTX41Bn0cUFQ="/>
    </ext>
  </extLst>
</workbook>
</file>

<file path=xl/sharedStrings.xml><?xml version="1.0" encoding="utf-8"?>
<sst xmlns="http://schemas.openxmlformats.org/spreadsheetml/2006/main" count="1526" uniqueCount="553">
  <si>
    <t>Tên dự án</t>
  </si>
  <si>
    <t>Xây dựng Website đặt tour du lịch tích hợp hệ thống gợi ý dựa trên AI</t>
  </si>
  <si>
    <t>STT</t>
  </si>
  <si>
    <t>Chức năng</t>
  </si>
  <si>
    <t>Sheet Name</t>
  </si>
  <si>
    <t>Số lượng test</t>
  </si>
  <si>
    <t>Mô tả</t>
  </si>
  <si>
    <t xml:space="preserve">Đăng ký </t>
  </si>
  <si>
    <t>Luân</t>
  </si>
  <si>
    <t>Đăng nhập</t>
  </si>
  <si>
    <t>Hà</t>
  </si>
  <si>
    <t>Đăng xuát</t>
  </si>
  <si>
    <t>Đăng xuất</t>
  </si>
  <si>
    <t>Quân</t>
  </si>
  <si>
    <t>Quên mật khẩu</t>
  </si>
  <si>
    <t>Bảo</t>
  </si>
  <si>
    <t>Xem thông tin tour</t>
  </si>
  <si>
    <t>Trung</t>
  </si>
  <si>
    <t>Đặt tour</t>
  </si>
  <si>
    <t>Xác nhân thông tin đặt tour</t>
  </si>
  <si>
    <t>Thanh toán</t>
  </si>
  <si>
    <t>Project Name</t>
  </si>
  <si>
    <t>XÂY DỰNG WEBSITE ĐẶT TOUR DU LỊCH TÍCH HỢP HỆ THỐNG GỢI Ý DỰA TRÊN AI</t>
  </si>
  <si>
    <t>Module Code</t>
  </si>
  <si>
    <t>Đăng ký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</si>
  <si>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</si>
  <si>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</si>
  <si>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</si>
  <si>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</si>
  <si>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</si>
  <si>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</si>
  <si>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</si>
  <si>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</si>
  <si>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</si>
  <si>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</si>
  <si>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</si>
  <si>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</si>
  <si>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</si>
  <si>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</si>
  <si>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</si>
  <si>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</si>
  <si>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</si>
  <si>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</si>
  <si>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</si>
  <si>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Trang đăng ký</t>
  </si>
  <si>
    <t>GUI-DK01</t>
  </si>
  <si>
    <t>[ Họ và tên ] Textbox</t>
  </si>
  <si>
    <t>Truy cập vào trang đăng ký</t>
  </si>
  <si>
    <t>- Text color : Black
- Status Enable</t>
  </si>
  <si>
    <t>Passed</t>
  </si>
  <si>
    <t>GUI-DK02</t>
  </si>
  <si>
    <t>[ Email ] Textbox</t>
  </si>
  <si>
    <t>GUI-DK03</t>
  </si>
  <si>
    <t>[ Số điện thoại ] Textbox</t>
  </si>
  <si>
    <t>GUI-DK04</t>
  </si>
  <si>
    <t>[ Giới tính ] Textbox</t>
  </si>
  <si>
    <t>GUI-DK05</t>
  </si>
  <si>
    <t>[ Mật khẩu ] Textbox</t>
  </si>
  <si>
    <t>GUI-DK06</t>
  </si>
  <si>
    <t>[ Xác nhân mật khẩu ] Textbox</t>
  </si>
  <si>
    <t>GUI-DK07</t>
  </si>
  <si>
    <t>[dd/mm/yy] Textbox</t>
  </si>
  <si>
    <t>GUI-DK08</t>
  </si>
  <si>
    <t>[Đăng ký] Button</t>
  </si>
  <si>
    <t>GUI-DK09</t>
  </si>
  <si>
    <t>[Đăng ký bằng Google] Button</t>
  </si>
  <si>
    <t>- Texr color: Black
- Icon color: Black
- Status Enable</t>
  </si>
  <si>
    <t>FUNCTION_SHOW Trang đăng ký</t>
  </si>
  <si>
    <t>FUNC-DK01</t>
  </si>
  <si>
    <t>Đăng ký thành công</t>
  </si>
  <si>
    <t>Thông báo tạo tài khoản thành công và chuyển đến trang Đăng ký</t>
  </si>
  <si>
    <t>Thông báo tạo tài khoản thành công và chuyển đến trang Đăng Nhập</t>
  </si>
  <si>
    <t>FUNC-DK02</t>
  </si>
  <si>
    <t>Email sai định dạng</t>
  </si>
  <si>
    <t>1. Truy cập vào trang đăng ký
2. Nhập sai định dạng email
3. Nhấn "Đăng Ký"</t>
  </si>
  <si>
    <t>Hiển thị lỗi “Email không hợp lệ”</t>
  </si>
  <si>
    <t>Không hiển thị lỗi</t>
  </si>
  <si>
    <t>Failed</t>
  </si>
  <si>
    <t>FUNC-DK03</t>
  </si>
  <si>
    <t>Mật khẩu quá ngắn</t>
  </si>
  <si>
    <t>1. Truy cập vào trang đăng ký
2. Nhập mật khẩu &lt;6 ký tự
3. Nhấn "Đăng Ký"</t>
  </si>
  <si>
    <t>Hiển thị lỗi “Mật khẩu phải ít nhất 6 ký tự”</t>
  </si>
  <si>
    <t>FUNC-DK05</t>
  </si>
  <si>
    <t>Mật khẩu và xác nhận mật khẩu không trùng khớp</t>
  </si>
  <si>
    <t>1. Truy cập vào trang đăng ký
2. Nhập sai xác nhận mật khẩu
3. Nhấn "Đăng Ký"</t>
  </si>
  <si>
    <t>Hiển thị lỗi “Mật khẩu xác nhận không khớp”</t>
  </si>
  <si>
    <t>Email đã tồn tại</t>
  </si>
  <si>
    <t>1. Truy cập vào trang đăng ký
2. Nhập email đã được đăng ký 
3. Nhấn "Đăng Ký"</t>
  </si>
  <si>
    <t>Hiển thị lỗi “Email đã tồn tại”</t>
  </si>
  <si>
    <t>Vẫn chấp nhận đăng ký</t>
  </si>
  <si>
    <t>FUNC-DK06</t>
  </si>
  <si>
    <t>Bỏ trống " Họ và Tên "</t>
  </si>
  <si>
    <t>1. Truy cập vào trang đăng ký
2. Không nhập dữ liệu trường " Họ và Tên "
3. Nhấn "Đăng Ký"</t>
  </si>
  <si>
    <t>Hiển thị lỗi “Họ và Tên không được để trống”</t>
  </si>
  <si>
    <t>FUNC-DK07</t>
  </si>
  <si>
    <t>Bỏ trống " Số điện thoại "</t>
  </si>
  <si>
    <t>1. Truy cập vào trang đăng ký
2. Không nhập dữ liệu trường " Số điện thoại "
3. Nhấn "Đăng Ký"</t>
  </si>
  <si>
    <t>Hiển thị lỗi “Vui lòng nhập số điện thoại”</t>
  </si>
  <si>
    <t>Hiển thị lỗi “Số d”</t>
  </si>
  <si>
    <t>FUNC-DK08</t>
  </si>
  <si>
    <t>Bỏ trống " Email "</t>
  </si>
  <si>
    <t>1. Truy cập vào trang đăng ký
2. Không nhập dữ liệu trường " Email "
3. Nhấn "Đăng Ký"</t>
  </si>
  <si>
    <t>FUNC-DK09</t>
  </si>
  <si>
    <t>Bỏ trống " dd/mm/yy "</t>
  </si>
  <si>
    <t>1. Truy cập vào trang đăng ký
2. Không nhập dữ liệu trường " dd/mm/yy "
3. Nhấn "Đăng Ký"</t>
  </si>
  <si>
    <t>Hiển thị lỗi “Vui lòng nhập ngày sinh”</t>
  </si>
  <si>
    <t>FUNC-DK10</t>
  </si>
  <si>
    <t>Bỏ trống " Địa chỉ "</t>
  </si>
  <si>
    <t>1. Truy cập vào trang đăng ký
2. Không nhập dữ liệu trường " Địa chỉ "
3. Nhấn "Đăng Ký"</t>
  </si>
  <si>
    <t>Hiển thị lỗi “Địa chỉ không được để trống”</t>
  </si>
  <si>
    <t>FUNC-DK11</t>
  </si>
  <si>
    <t>Bỏ trống " Giới tính "</t>
  </si>
  <si>
    <t xml:space="preserve">1. Truy cập vào trang đăng ký
2. Không nhập dữ liệu trường " Giới tính "
3. Nhấn đăng ký </t>
  </si>
  <si>
    <t>Hiển thị lỗi “Vui lòng chọn giới tính”</t>
  </si>
  <si>
    <t>FUNC-DK12</t>
  </si>
  <si>
    <t>Bỏ trống " Mật khẩu "</t>
  </si>
  <si>
    <t>1. Truy cập vào trang đăng ký
2. Không nhập dữ liệu trường " Mật khẩu "
3. Nhấn "Đăng Ký"</t>
  </si>
  <si>
    <t>Hiển thị lỗi “Mật khẩu không được để trống”</t>
  </si>
  <si>
    <t>FUNC-DK13</t>
  </si>
  <si>
    <t>Bỏ trống " Xác nhân mật khẩu "</t>
  </si>
  <si>
    <t>1. Truy cập vào trang đăng ký
2. Không nhập dữ liệu trường " Xác nhận mật khẩu "
3. Nhấn "Đăng Ký"</t>
  </si>
  <si>
    <t>Hiển thị lỗi “Mật khẩu xác nhận khôn khớp"</t>
  </si>
  <si>
    <t>Hiển thị lỗi “Vui lòng nhập mã xác nhận "</t>
  </si>
  <si>
    <t>FUNC-DK14</t>
  </si>
  <si>
    <t>Bỏ trống tất cả các trường</t>
  </si>
  <si>
    <t>1. Nhấn "Đăng Ký"</t>
  </si>
  <si>
    <t>Hiển thị lỗi yêu cầu trên tất cả trường</t>
  </si>
  <si>
    <t>FUNC-DK15</t>
  </si>
  <si>
    <t>Đăng ký bằng Google thành công</t>
  </si>
  <si>
    <t>Nhấn "Đăng ký bằng Google"</t>
  </si>
  <si>
    <t>Mở trang chọn tài khoản và xác nhận đăng ký</t>
  </si>
  <si>
    <t>Test Case ID</t>
  </si>
  <si>
    <t>GUI_SHOW Trang đăng nhập</t>
  </si>
  <si>
    <t>GUI-DN01</t>
  </si>
  <si>
    <t>[ Email của bạn ] Textbox</t>
  </si>
  <si>
    <t>Truy cập vào trang đăng nhập</t>
  </si>
  <si>
    <t>GUI-DN02</t>
  </si>
  <si>
    <t>GUI-DN03</t>
  </si>
  <si>
    <t>[ Nhớ mật khẩu ] Checkbox</t>
  </si>
  <si>
    <t>GUI-DN04</t>
  </si>
  <si>
    <t>[ Quên mật khẩu ] Link</t>
  </si>
  <si>
    <t>- Text color : Blue
- Status Enable</t>
  </si>
  <si>
    <t>GUI-DN05</t>
  </si>
  <si>
    <t>[ Đăng ký ngay ] Link</t>
  </si>
  <si>
    <t>GUI-DN06</t>
  </si>
  <si>
    <t>[ Đăng nhập ] Button</t>
  </si>
  <si>
    <t>- Texr color: Black
- Color: Blue
- Status Enable</t>
  </si>
  <si>
    <t>GUI-DN07</t>
  </si>
  <si>
    <t>FUNCTION_SHOW Trang đăng nhập</t>
  </si>
  <si>
    <t>FUNC-DN01</t>
  </si>
  <si>
    <t>Đăng nhập thành công</t>
  </si>
  <si>
    <t>1. Truy cập vào trang đăng nhập
2. Nhập tài khoản và mật khẩu 
3. Nhấn "Đăng nhập"</t>
  </si>
  <si>
    <t>Tài khoản đã lưu trong hệ thống</t>
  </si>
  <si>
    <t>Thông báo đăng nhập thành công và chuyển đến trang chủ</t>
  </si>
  <si>
    <t>FUNC-DN02</t>
  </si>
  <si>
    <t>Sai mật khẩu</t>
  </si>
  <si>
    <t>1. Truy cập vào trang đăng nhập
2. Nhập sai mật khẩu 
3. Nhấn "Đăng nhập"</t>
  </si>
  <si>
    <t>Hiển thị lỗi “Email hoặc mật khẩu không đúng”</t>
  </si>
  <si>
    <t>Hiển thị lỗi “Email Email hoặc mật khẩu không đúng”</t>
  </si>
  <si>
    <t>FUNC-DN03</t>
  </si>
  <si>
    <t>Bỏ trống "Mật khẩu "</t>
  </si>
  <si>
    <t>1. Truy cập vào trang đăng nhập
2. Bỏ trống"Mật khẩu "
3. Nhấn "Đăng nhập"</t>
  </si>
  <si>
    <t>Hiển thị lỗi “Vui lòng nhập mật khẩu”</t>
  </si>
  <si>
    <t>FUNC-DN04</t>
  </si>
  <si>
    <t>Bỏ trống "Email của bạn "</t>
  </si>
  <si>
    <t>1. Truy cập vào trang đăng nhập
2. Bỏ trống "Email của bạn "
3. Nhấn "Đăng nhập"</t>
  </si>
  <si>
    <t>Hiển thị lỗi “Vui lòng nhập Email ”</t>
  </si>
  <si>
    <t>FUNC-DN05</t>
  </si>
  <si>
    <t>Email không tồn tại</t>
  </si>
  <si>
    <t>1. Truy cập vào trang đăng nhập
2. Nhập Email chưa đăng ký 
3. Nhấn "Đăng nhập"</t>
  </si>
  <si>
    <t>Email chưa được đăng ký</t>
  </si>
  <si>
    <t>FUNC-DN06</t>
  </si>
  <si>
    <t>Link "Quên mật khẩu" hoạt động</t>
  </si>
  <si>
    <t>1. Truy cập vào trang đăng nhập
2. Nhân "Quên mật khẩu</t>
  </si>
  <si>
    <t>Mở form quên mật khẩu</t>
  </si>
  <si>
    <t>FUNC-DN07</t>
  </si>
  <si>
    <t>Đăng nhập bằng Google thành công</t>
  </si>
  <si>
    <t>Nhấn "Đăng nhập bằng Google"</t>
  </si>
  <si>
    <t>Mở trang chọn tài khoản và xác nhận đăng nhập</t>
  </si>
  <si>
    <t>FUNC-DN08</t>
  </si>
  <si>
    <t>Link "Đăng ký ngay" hoạt động</t>
  </si>
  <si>
    <t>1. Truy cập vào trang đăng nhập
2. Nhấn "Đăng ký ngày"</t>
  </si>
  <si>
    <t>Chuyển đến trang đăng ký</t>
  </si>
  <si>
    <t>GUI_SHOW Trang đăng xuất</t>
  </si>
  <si>
    <t>GUI-DX01</t>
  </si>
  <si>
    <t>[ Thông tin tài khoản ] Link</t>
  </si>
  <si>
    <t>Người dùng đã đăng nhập</t>
  </si>
  <si>
    <t>- Text color : White
- Status Enable</t>
  </si>
  <si>
    <t>Hiển thị dropdown gồm: "Thông tin tài khoản", "Đăng xuất"</t>
  </si>
  <si>
    <t>GUI-DX02</t>
  </si>
  <si>
    <t>[ Đăng xuất ] Button</t>
  </si>
  <si>
    <t>- Text color : Red
- Status Enable</t>
  </si>
  <si>
    <t>Nút "Đăng xuất" hiển thị rõ ràng, không bị che</t>
  </si>
  <si>
    <t>FUNCTION_SHOW Trang đăng xuất</t>
  </si>
  <si>
    <t>FUNC-DX01</t>
  </si>
  <si>
    <t>Đăng xuất thành công</t>
  </si>
  <si>
    <t>1. Nhấn vào gmail
2. Nhấn "Đăng Xuất"</t>
  </si>
  <si>
    <t>Đăng xuất thành công, chuyển về trang đăng nhập</t>
  </si>
  <si>
    <t>FUNC-DX02</t>
  </si>
  <si>
    <t>Xóa token sau khi logout</t>
  </si>
  <si>
    <t>1. Nhấn vào gmail
2. Nhấn "Đăng Xuất"
3. Nhấn F12 vào Aplication xem</t>
  </si>
  <si>
    <t>Người dùng đã đăng xuất</t>
  </si>
  <si>
    <t>Token bị xóa khỏi localStorage</t>
  </si>
  <si>
    <t>FUNC-DX03</t>
  </si>
  <si>
    <t>Không truy cập lại trang user sau logout</t>
  </si>
  <si>
    <t>1. Nhấn quay lại trên trình duyệt</t>
  </si>
  <si>
    <t>Không truy cập lại trang đã đăng nhập</t>
  </si>
  <si>
    <t>FUNC-DX04</t>
  </si>
  <si>
    <t>Refresh sau logout</t>
  </si>
  <si>
    <t xml:space="preserve">1. Refresh trang  </t>
  </si>
  <si>
    <t>Đã logout</t>
  </si>
  <si>
    <t>Không tự đăng nhập lại</t>
  </si>
  <si>
    <t>Tự đăng nhập lại</t>
  </si>
  <si>
    <t>FUNC-DX05</t>
  </si>
  <si>
    <t>Token hết hạn</t>
  </si>
  <si>
    <t>Tự động đăng xuất</t>
  </si>
  <si>
    <t>Logout thành công, không lỗi</t>
  </si>
  <si>
    <t>FUNC-DX06</t>
  </si>
  <si>
    <t>Hiển thị UI sau logout</t>
  </si>
  <si>
    <t xml:space="preserve">Người dùng đã đăng xuất </t>
  </si>
  <si>
    <t>Hiển thị nút "Đăng ký/Đăng nhập" thay vì email</t>
  </si>
  <si>
    <t>Hiển thị nút "Đăng ký / Đăng nhập" thay vì email</t>
  </si>
  <si>
    <t>GUI_SHOW QA10:M24n mật khẩu</t>
  </si>
  <si>
    <t>GUI-QLDV01</t>
  </si>
  <si>
    <t>[Quên mật khẩu] Label</t>
  </si>
  <si>
    <t xml:space="preserve">Truy cập trang quên mật khẩu </t>
  </si>
  <si>
    <t>GUI-QLDV02</t>
  </si>
  <si>
    <t>[Nhập email của bạn ] Textbox</t>
  </si>
  <si>
    <t>GUI-QLDV03</t>
  </si>
  <si>
    <t>[Nhập mã code] Textbox</t>
  </si>
  <si>
    <t>GUI-QLDV04</t>
  </si>
  <si>
    <t>[Mật khẩu mới ] Textbox</t>
  </si>
  <si>
    <t>GUI-QLDV05</t>
  </si>
  <si>
    <t>[Xác nhận mật khẩu mới] Textbox</t>
  </si>
  <si>
    <t>GUI-QLDV06</t>
  </si>
  <si>
    <t>GUI-QLDV07</t>
  </si>
  <si>
    <t>[Xác nhận] Buttton</t>
  </si>
  <si>
    <t>- Texr color: White
- Color: Blue
- Status Enable</t>
  </si>
  <si>
    <t>GUI-QLDV08</t>
  </si>
  <si>
    <t>[Gửi]Button</t>
  </si>
  <si>
    <t>GUI-QLDV09</t>
  </si>
  <si>
    <t>[Quay lại đăng nhập] Link</t>
  </si>
  <si>
    <t>- Texr color: Blue
- Status Enable</t>
  </si>
  <si>
    <t>FUNCTION_SHOW Danh sách dịch vụ</t>
  </si>
  <si>
    <t>FUNC_QMK01</t>
  </si>
  <si>
    <t>Gửi mã thành công</t>
  </si>
  <si>
    <t>1. Truy cập trang quên mật khẩu 
2. Nhập email hợp lệ 
3. Nhân "Gửi</t>
  </si>
  <si>
    <t>Hệ thống gửi mã xác nhận về email</t>
  </si>
  <si>
    <t>Không gửi mã</t>
  </si>
  <si>
    <t>FUNC_QMK02</t>
  </si>
  <si>
    <t>Gửi khi để trông email</t>
  </si>
  <si>
    <t>1. Truy cập trang quên mật khẩu 
2. Để trống email
3. Nhân "Gửi "</t>
  </si>
  <si>
    <t>Hiển thị thông báo yêu cầu nhập email</t>
  </si>
  <si>
    <t>FUNC_QMK03</t>
  </si>
  <si>
    <t>Gửi mã với email sai định dạng</t>
  </si>
  <si>
    <t>1. Truy cập trang quên mật khẩu 
2. Nhập sai định dạng email
3. Nhân "Gửi "</t>
  </si>
  <si>
    <t>Email đã tồn tại trong hệ thống</t>
  </si>
  <si>
    <t>Hiển thị thông báo email không tồn tại</t>
  </si>
  <si>
    <t>FUNC_QMK04</t>
  </si>
  <si>
    <t>Gửi mã với email không tồn tại</t>
  </si>
  <si>
    <t>1. Truy cập trang quên mật khẩu 
2. Điền email chưa được đăng ký
3 Nhân "Gửi "</t>
  </si>
  <si>
    <t>FUNC_QMK05</t>
  </si>
  <si>
    <t>Đổi mật khẩu thành công</t>
  </si>
  <si>
    <t>1. Truy cập trang quên mật khẩu 
2. Điền đầy đủ thông in
3. Nhân "Gửi "</t>
  </si>
  <si>
    <t>Đã nhận được mã code hợp lệ</t>
  </si>
  <si>
    <t>Mật khẩu được cập nhật và chuyển về đăng nhập</t>
  </si>
  <si>
    <t>Chuyển về đăng nhập nhưng k cập nhật mật khẩu</t>
  </si>
  <si>
    <t>FUNC_QMK06</t>
  </si>
  <si>
    <t>Đổi mật khẩu khi thiếu mã code</t>
  </si>
  <si>
    <t>1. Truy cập trang quên mật khẩu 
2. Không điền mã code
3 Nhân "Gửi "</t>
  </si>
  <si>
    <t>Đã nhập email</t>
  </si>
  <si>
    <t>Hiển thị thông báo yêu cầu nhập mã code</t>
  </si>
  <si>
    <t>FUNC_QMK08</t>
  </si>
  <si>
    <t>Mật khẩu xác nhận không khớp</t>
  </si>
  <si>
    <t>1. Truy cập trang quên mật khẩu 
2. Nhập xác nhận mật khẩu không khớp
3. Nhân "Gửi "</t>
  </si>
  <si>
    <t>Đã nhập đủ thông tin khác</t>
  </si>
  <si>
    <t>Hiển thị thông báo mật khẩu không khớp</t>
  </si>
  <si>
    <t>FUNC_QMK09</t>
  </si>
  <si>
    <t>Mẩu mới quá ngắn</t>
  </si>
  <si>
    <t>1. Truy cập trang quên mật khẩu 
2. Nhập mật khẩu mới dưới 5 ký tự
3. Nhân "Gửi "</t>
  </si>
  <si>
    <t>Đã nhập đúng mã code</t>
  </si>
  <si>
    <t>Hiển thị thông báo mật khẩu phải trên 6 ký tự</t>
  </si>
  <si>
    <t>FUNC_QMK10</t>
  </si>
  <si>
    <t>Kiểm tra quay lại đăng nhập</t>
  </si>
  <si>
    <t xml:space="preserve">1. Truy cập trang quên mật khẩu 
2. Nhấn " Quay lại đăng nhập "
</t>
  </si>
  <si>
    <t>Chuyển về trang đăng nhập</t>
  </si>
  <si>
    <t>Đổi mật khẩu khi mã code sai</t>
  </si>
  <si>
    <t>1. Truy cập trang quên mật khẩu 
2. Nhập sai mã code
3 Nhân "Gửi "</t>
  </si>
  <si>
    <t>Có email hợp lệ</t>
  </si>
  <si>
    <t>Hiển thị thông báo mã code không đúng</t>
  </si>
  <si>
    <t>GUI_SHOW Trang xem thông tin tour</t>
  </si>
  <si>
    <t>GUI-XTTT01</t>
  </si>
  <si>
    <t>[ Tổng tiền ] Label</t>
  </si>
  <si>
    <t>Người dùng đã đăng nhập và truy cập trang xem thông tin tour</t>
  </si>
  <si>
    <t xml:space="preserve">- Label : Tổng tiền
- Text color : Black
- Status Enable
</t>
  </si>
  <si>
    <t>- Label : Tổng tiền
- Status Enable</t>
  </si>
  <si>
    <t>GUI-XTTT02</t>
  </si>
  <si>
    <t>[Ngày khởi hành ] Label</t>
  </si>
  <si>
    <t>- Label : Ngày khởi hành
- Text color : Black
- Status Enable</t>
  </si>
  <si>
    <t>- Label : Ngày khởi hành
- Status Enable</t>
  </si>
  <si>
    <t>GUI-XTTT03</t>
  </si>
  <si>
    <t>[ Ngày khởi hành ] Daypicker</t>
  </si>
  <si>
    <t>- Placeholder: “Chọn ngày khởi hành”
- Status Enable</t>
  </si>
  <si>
    <t>GUI-XTTT04</t>
  </si>
  <si>
    <t>[Số người lớn] Button tăng (+)</t>
  </si>
  <si>
    <t>- Text : +
- Status Enable</t>
  </si>
  <si>
    <t>GUI-XTTT05</t>
  </si>
  <si>
    <t>[Số người lớn] Button giảm (-)</t>
  </si>
  <si>
    <t>- Text : -
- Status Enable</t>
  </si>
  <si>
    <t>GUI-XTTT06</t>
  </si>
  <si>
    <t>[Số trẻ em] Button tăng (+)</t>
  </si>
  <si>
    <t>GUI-XTTT07</t>
  </si>
  <si>
    <t>[Số trẻ em] Button giảm (-)</t>
  </si>
  <si>
    <t>GUI-XTTT08</t>
  </si>
  <si>
    <t>[Du lịch đà nẵng] Label</t>
  </si>
  <si>
    <t>GUI-XTTT09</t>
  </si>
  <si>
    <t>Kiểm tra logo</t>
  </si>
  <si>
    <t>Logo hiển thị đúng, không vỡ ảnh</t>
  </si>
  <si>
    <t>GUI-XTTT10</t>
  </si>
  <si>
    <t>Kiểm tra box mô tả</t>
  </si>
  <si>
    <t>Nội dung hiển thị đầy đủ</t>
  </si>
  <si>
    <t>GUI-XTTT11</t>
  </si>
  <si>
    <t xml:space="preserve">Kiểm tra box điểm nổi bật </t>
  </si>
  <si>
    <t>GUI-XTTT12</t>
  </si>
  <si>
    <t xml:space="preserve">Kiểm tra box chi tiết bao gồm </t>
  </si>
  <si>
    <t>GUI-XTTT13</t>
  </si>
  <si>
    <t>Kiểm tra box điều khoản</t>
  </si>
  <si>
    <t>GUI-XTTT14</t>
  </si>
  <si>
    <t>[Chọn] Button</t>
  </si>
  <si>
    <t>- Texr color: White
- Icon color: Blue
- Status Enable</t>
  </si>
  <si>
    <t>GUI-XTTT15</t>
  </si>
  <si>
    <t>[Đặt ngay]Button</t>
  </si>
  <si>
    <t>GUI-XTTT16</t>
  </si>
  <si>
    <t>Kiểm tra hiển thị thông tin dịch vụ</t>
  </si>
  <si>
    <t>Hiển thị đầy đủ thông tin dịch vụ</t>
  </si>
  <si>
    <t>GUI-XTTT17</t>
  </si>
  <si>
    <t>Kiểm tra hiển thị hình ảnh</t>
  </si>
  <si>
    <t>Hình ảnh hiển thị rõ ràng , không bị vỡ</t>
  </si>
  <si>
    <t>FUNCTION_SHOW Trang xem thông tin tour</t>
  </si>
  <si>
    <t>FUNC-DT01</t>
  </si>
  <si>
    <t>Đặt tour thành công</t>
  </si>
  <si>
    <t>1. Truy cập vào trang thrông tin tou
2. Nhấn "Đặt Ngay"</t>
  </si>
  <si>
    <t>Chuyển sang trang " Xác nhận thông tin tour "</t>
  </si>
  <si>
    <t>FUNC-DT02</t>
  </si>
  <si>
    <t>Không chọn ngày khởi hành</t>
  </si>
  <si>
    <t>1. Truy cập vào trang đặt tour
2. Không chọn ngày và nhấn "Đặt Ngay"</t>
  </si>
  <si>
    <t>Hiển thị thông báo vui lòng chọn ngày khởi hành</t>
  </si>
  <si>
    <t>FUNC-DT03</t>
  </si>
  <si>
    <t>Không chọn ngày ở quá khứ</t>
  </si>
  <si>
    <t>1. Truy cập vào trang đặt tour
2. Chọn ngày ở quá khứ</t>
  </si>
  <si>
    <t>Không chọn được ngày ở quá khứ</t>
  </si>
  <si>
    <t>FUNC-DT04</t>
  </si>
  <si>
    <t>Số người lớn bằng 0</t>
  </si>
  <si>
    <t>1. Truy cập vào trang đặt tour
2. Nhấn "Đặt Ngay"</t>
  </si>
  <si>
    <t>Không thể giảm số người lớn xuống 0</t>
  </si>
  <si>
    <t>Giảm xuống 0 được</t>
  </si>
  <si>
    <t>FUNC-DT05</t>
  </si>
  <si>
    <t>Tổng tiền cập nhật khi tăng người lớn</t>
  </si>
  <si>
    <t>1. Truy cập vào trang đặt tour
2. Tăng số lượng người lớn</t>
  </si>
  <si>
    <t>Tổng tiền tự động cập nhật đúng</t>
  </si>
  <si>
    <t>FUNC-DT06</t>
  </si>
  <si>
    <t>Tổng tiền cập nhật khi tăng trẻ em</t>
  </si>
  <si>
    <t>1. Truy cập vào trang đặt tour
2. Tăng số lượng trẻ em</t>
  </si>
  <si>
    <t>FUNC-DT07</t>
  </si>
  <si>
    <t>Chọn thêm dịch vụ xe du lịch</t>
  </si>
  <si>
    <t>1. Truy cập vào trang đặt tour
2. Nhấn chọn " Dịch vụ xe du lịch "</t>
  </si>
  <si>
    <t>Giá dịch vụ được cộng vào tổng tiền</t>
  </si>
  <si>
    <t>FUNC-DT08</t>
  </si>
  <si>
    <t>Chọn thêm dịch vụ khách sạn</t>
  </si>
  <si>
    <t>1. Truy cập vào trang đặt tour
2. Nhấn chọn " Dịch vụ khách "</t>
  </si>
  <si>
    <t>FUNC-DT09</t>
  </si>
  <si>
    <t>Không chọn dịch vụ bổ sung</t>
  </si>
  <si>
    <t>Vẫn đặt tour bình thường</t>
  </si>
  <si>
    <t>FUNC-DT10</t>
  </si>
  <si>
    <t xml:space="preserve">Bỏ chọn dịch vụ </t>
  </si>
  <si>
    <t>1. Truy cập vào trang đặt tour
2. Nhấn chọn rồi bỏ chọn dịch vụ</t>
  </si>
  <si>
    <t>Dịch vụ bị hủy khỏi đơn và trừ giá dịch vụ vào tổng tiền</t>
  </si>
  <si>
    <t>Giá dịch vụ không bị trừ vào tổng tiền</t>
  </si>
  <si>
    <t>FUNC-DT11</t>
  </si>
  <si>
    <t>Kiểm tra giới hạn số lượng người có thể đặt</t>
  </si>
  <si>
    <t>1. Truy cập vào trang đặt tour
2. Tăng số lượng vượt quá sô chỗ còn lại</t>
  </si>
  <si>
    <t>Không thể tăng thế số lượng người vượt quá số chỗ còn lại</t>
  </si>
  <si>
    <t>Tăng bao nhiêu cũng được</t>
  </si>
  <si>
    <t>GUI_SHOW Trang đặt tour</t>
  </si>
  <si>
    <t>GUI-DT01</t>
  </si>
  <si>
    <t>Người dùng đã đăng nhập và truy cập trang đặt tour</t>
  </si>
  <si>
    <t>- Label : Tổng tiền
- Text color : Black
- Status Enable</t>
  </si>
  <si>
    <t>GUI-DT02</t>
  </si>
  <si>
    <t>GUI-DT03</t>
  </si>
  <si>
    <t>- Placeholder: “Chọn ngày khởi hành”
- Status Disable</t>
  </si>
  <si>
    <t>GUI-DT04</t>
  </si>
  <si>
    <t>GUI-DT05</t>
  </si>
  <si>
    <t>GUI-DT06</t>
  </si>
  <si>
    <t>GUI-DT07</t>
  </si>
  <si>
    <t>GUI-DT08</t>
  </si>
  <si>
    <t>GUI-DT09</t>
  </si>
  <si>
    <t>GUI-DT10</t>
  </si>
  <si>
    <t>FUNCTION_SHOW Trang đặt tour</t>
  </si>
  <si>
    <t>Xấc nhận thông tin đặt tour</t>
  </si>
  <si>
    <t>GUI_SHOW Trang Xấc nhận thông tin đặt tour</t>
  </si>
  <si>
    <t>GUI-XNTT01</t>
  </si>
  <si>
    <t>[Thông tin đơn hàng ] Label</t>
  </si>
  <si>
    <t>Đã đặt tour</t>
  </si>
  <si>
    <t>- Label : Thông tin đơn hàng
- Text color : Black
- Status Enable</t>
  </si>
  <si>
    <t>GUI-XNTT02</t>
  </si>
  <si>
    <t>[Thông tin dịch vụ] Label</t>
  </si>
  <si>
    <t>GUI-XNTT03</t>
  </si>
  <si>
    <t>[Thông tin đơn hàng] Label</t>
  </si>
  <si>
    <t>GUI-XNTT04</t>
  </si>
  <si>
    <t>[Chỉnh sửa] Link</t>
  </si>
  <si>
    <t>GUI-XNTT05</t>
  </si>
  <si>
    <t>[Áp dụng ] Button</t>
  </si>
  <si>
    <t>- Text color : White
- Color : Blue
- Status Enable</t>
  </si>
  <si>
    <t>Font đồng nhất, dễ đọc</t>
  </si>
  <si>
    <t>GUI-XNTT06</t>
  </si>
  <si>
    <t>[Tiếp tục thanh toán] Button</t>
  </si>
  <si>
    <t>Box hiển thị đúng viền và nội dung</t>
  </si>
  <si>
    <t>GUI-XNTT07</t>
  </si>
  <si>
    <t>Kiểm tra box “Thông tin liên hệ”</t>
  </si>
  <si>
    <t>Hiển thị đầy đủ thông tin liên hệ</t>
  </si>
  <si>
    <t>GUI-XNTT08</t>
  </si>
  <si>
    <t>Nút màu xanh, click được</t>
  </si>
  <si>
    <t>GUI-XNTT09</t>
  </si>
  <si>
    <t>Kiểm tra hiển thị thành tiền</t>
  </si>
  <si>
    <t>Hiển thị đầy đủ thông tin thành tiền</t>
  </si>
  <si>
    <t>GUI-XNTT10</t>
  </si>
  <si>
    <t>Kiểm tra hiển thị thông tin  tài khoản</t>
  </si>
  <si>
    <t>Tổng tiền hiển thị đúng format</t>
  </si>
  <si>
    <t>GUI-XNTT11</t>
  </si>
  <si>
    <t>Kiểm tra responsive</t>
  </si>
  <si>
    <t>Layout không vỡ</t>
  </si>
  <si>
    <t>FUNCTION_SHOW Xác nhận thông tin đặt tour</t>
  </si>
  <si>
    <t>FUNC-XNTT01</t>
  </si>
  <si>
    <t>Tiếp tục thanh toán thành công</t>
  </si>
  <si>
    <t>1. Nhấn “Tiếp tục thanh toán”</t>
  </si>
  <si>
    <t>Chuyển đến trang thanh toán</t>
  </si>
  <si>
    <t>Chuyển sang trang thanh toán</t>
  </si>
  <si>
    <t>FUNC-XNTT06</t>
  </si>
  <si>
    <t>Áp dụng mã ưu đãi hợp lệ</t>
  </si>
  <si>
    <t>1. Nhập mã hợp lệ
1. Nhấn “Áp dụng”</t>
  </si>
  <si>
    <t>Mã khuyến mãi hợp lệ</t>
  </si>
  <si>
    <t>Giảm đúng số tiề</t>
  </si>
  <si>
    <t>Giảm đúng số tiền</t>
  </si>
  <si>
    <t>FUNC-XNTT07</t>
  </si>
  <si>
    <t>Áp dụng mã ưu đãi không hợp lệ</t>
  </si>
  <si>
    <t>1. Nhập mã không hợp lệ
1. Nhấn “Áp dụng”</t>
  </si>
  <si>
    <t xml:space="preserve">Mã khuyến mãi không hợp lệ </t>
  </si>
  <si>
    <t>Hiển thị lỗi mã không hợp lệ</t>
  </si>
  <si>
    <t>FUNC-XNTT08</t>
  </si>
  <si>
    <t>Áp dụng khi để trống trường" Nhập mã ưu đãi "</t>
  </si>
  <si>
    <t>1. Không nhập mã
1. Nhấn “Áp dụng”</t>
  </si>
  <si>
    <t>Thông báo vui lòng nhập mã ưu đãi</t>
  </si>
  <si>
    <t>FUNC-XNTT09</t>
  </si>
  <si>
    <t>Chỉnh sửa thông tin liên lạc</t>
  </si>
  <si>
    <t>1. Nhấn “Chỉnh sửa”</t>
  </si>
  <si>
    <t>Có thông tin liên hệ</t>
  </si>
  <si>
    <t>Chuyển sang trang thông tin cá nhân</t>
  </si>
  <si>
    <t>FUNC-XNTT10</t>
  </si>
  <si>
    <t>Refresh trang xác nhận</t>
  </si>
  <si>
    <t>1. Nhấn F5</t>
  </si>
  <si>
    <t>Có dữ liệu đặt tour</t>
  </si>
  <si>
    <t>Dữ liệu vẫn giữ nguyên</t>
  </si>
  <si>
    <t>FUNC-XNTT11</t>
  </si>
  <si>
    <t>Session hết hạn</t>
  </si>
  <si>
    <t>Chờ hết session rồi thao tác</t>
  </si>
  <si>
    <t>Session timeout</t>
  </si>
  <si>
    <t>Yêu cầu đăng nhập lại</t>
  </si>
  <si>
    <t>Không yêu cầu đăng nhập lại</t>
  </si>
  <si>
    <t>FUNC-XNTT12</t>
  </si>
  <si>
    <t>Kiểm tra tính đúng tổng tiền</t>
  </si>
  <si>
    <t>So sánh dữ liệu thanh toán</t>
  </si>
  <si>
    <t>Có dữ liệu khách</t>
  </si>
  <si>
    <t>Tổng tiền tính đúng</t>
  </si>
  <si>
    <t>FUNC-XNTT13</t>
  </si>
  <si>
    <t>Không có dịch vụ đi kèm</t>
  </si>
  <si>
    <t>Quan sát mục dịch vụ</t>
  </si>
  <si>
    <t>Không chọn dịch vụ</t>
  </si>
  <si>
    <t>Hiển thị “Không có dịch vụ đi kèm”</t>
  </si>
  <si>
    <t>GUI_SHOW Trang thanh toán</t>
  </si>
  <si>
    <t>GUI-PAY02</t>
  </si>
  <si>
    <t xml:space="preserve">Kiểm tra logo </t>
  </si>
  <si>
    <t xml:space="preserve">Đã đặt tour và xác nhận thông tin </t>
  </si>
  <si>
    <t>GUI-PAY03</t>
  </si>
  <si>
    <t>[Áp ngân hàng và Ví điện tử] Button</t>
  </si>
  <si>
    <t>GUI-PAY04</t>
  </si>
  <si>
    <t>[Thẻ nội địa và tài khoản ngân hàng] Button</t>
  </si>
  <si>
    <t>GUI-PAY05</t>
  </si>
  <si>
    <t>[Thẻ thanh toán quốc tế] Button</t>
  </si>
  <si>
    <t>GUI-PAY06</t>
  </si>
  <si>
    <t>[App] Button</t>
  </si>
  <si>
    <t>GUI-PAY07</t>
  </si>
  <si>
    <t>[Số thẻ] Label</t>
  </si>
  <si>
    <t>GUI-PAY08</t>
  </si>
  <si>
    <t>[Tên chủ thẻ] Label</t>
  </si>
  <si>
    <t>GUI-PAY09</t>
  </si>
  <si>
    <t>[Này phát hành] Label</t>
  </si>
  <si>
    <t>GUI-PAY10</t>
  </si>
  <si>
    <t>[Nhập tên chủ thẻ (không dấu)] Textbox</t>
  </si>
  <si>
    <t>- Placeholder: “Chọn ngày khởi hành”
- Text color : Black
- Status Enable</t>
  </si>
  <si>
    <t>GUI-PAY11</t>
  </si>
  <si>
    <t>[Nhập số thẻ ] Textbox</t>
  </si>
  <si>
    <t>- Placeholder: “Chọn ngày khởi hành”
- Text color : Black
-Status Enable</t>
  </si>
  <si>
    <t>GUI-PAY12</t>
  </si>
  <si>
    <t>“Hủy thanh toán” Button</t>
  </si>
  <si>
    <t>GUI-PAY13</t>
  </si>
  <si>
    <t>[Tiếp Tục] Button</t>
  </si>
  <si>
    <t>GUI-PAY14</t>
  </si>
  <si>
    <t>[Hotrovnpay@vnpay.vn] Link</t>
  </si>
  <si>
    <t>Layout vỡ</t>
  </si>
  <si>
    <t>GUI-PAY15</t>
  </si>
  <si>
    <t>[Điều khoản dịch vụ] Link</t>
  </si>
  <si>
    <t>Không chuyển trang</t>
  </si>
  <si>
    <t>FUNCTION_SHOW Trang thanh toán</t>
  </si>
  <si>
    <t>FUNC-PAY01</t>
  </si>
  <si>
    <t>Thanh toán thành công</t>
  </si>
  <si>
    <t xml:space="preserve">1.Truy cập trang thanh toán
2. Nhập đầy đủ thông tin 
3.Bấm tiêp tục </t>
  </si>
  <si>
    <t>Thanh toán thành công, chuyển trang xem hóa đơn</t>
  </si>
  <si>
    <t>FUNC-PAY02</t>
  </si>
  <si>
    <t>Để trống số thẻ</t>
  </si>
  <si>
    <t>Hiển thị thông báo "Quý khách vui lòng nhập Số thẻ"</t>
  </si>
  <si>
    <t>FUNC-PAY03</t>
  </si>
  <si>
    <t>Nhập số thẻ chứa ký tự chữ</t>
  </si>
  <si>
    <t>Không nhập được</t>
  </si>
  <si>
    <t>FUNC-PAY04</t>
  </si>
  <si>
    <t>Để trống tên chủ thẻ</t>
  </si>
  <si>
    <t>Hiển thị lỗi "Quý khách vui lòng nhập Tên chủ thẻ"</t>
  </si>
  <si>
    <t>FUNC-PAY05</t>
  </si>
  <si>
    <t>Để trống ngày phát hành</t>
  </si>
  <si>
    <t>Hiển thị lỗi "Quý khách vui lòng nhập Ngày phát hành"</t>
  </si>
  <si>
    <t>FUNC-PAY06</t>
  </si>
  <si>
    <t>Nhập sai định dạng MM/YY</t>
  </si>
  <si>
    <t>FUNC-PAY07</t>
  </si>
  <si>
    <t>Chọn ngân hàng thành công</t>
  </si>
  <si>
    <t>Ngân hàng được chọn thành công</t>
  </si>
  <si>
    <t>Không chọn được ngân hàng</t>
  </si>
  <si>
    <t>FUNC-PAY08</t>
  </si>
  <si>
    <t>Tìm kiếm ngân hàng theo tên</t>
  </si>
  <si>
    <t>Hiển thị đúng ngân hàng tìm kiếm</t>
  </si>
  <si>
    <t>FUNC-PAY10</t>
  </si>
  <si>
    <t>Hủy thanh toán</t>
  </si>
  <si>
    <t>Nhấn “Hủy thanh toán”</t>
  </si>
  <si>
    <t xml:space="preserve">Quay về trang trước </t>
  </si>
  <si>
    <t>Lỗi trang</t>
  </si>
  <si>
    <t>FUNC-PAY11</t>
  </si>
  <si>
    <t>Refresh trang thanh toán</t>
  </si>
  <si>
    <t>Nhấn F5</t>
  </si>
  <si>
    <t>Thông tin giao dịch vẫn còn</t>
  </si>
  <si>
    <t xml:space="preserve">Phải nhập lại thông tin </t>
  </si>
  <si>
    <t>FUNC-PAY16</t>
  </si>
  <si>
    <t>Quay lại trang trước khi thanh toán</t>
  </si>
  <si>
    <t>Nhấn nút quay lại</t>
  </si>
  <si>
    <t>Quay lại trang xác nhận thông tin đặt tour</t>
  </si>
  <si>
    <t xml:space="preserve">v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</si>
</sst>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b/>
      <sz val="13.0"/>
      <color theme="1"/>
      <name val="Times New Roman"/>
    </font>
    <font/>
    <font>
      <sz val="13.0"/>
      <color theme="1"/>
      <name val="Times New Roman"/>
    </font>
    <font>
      <sz val="13.0"/>
      <color rgb="FF000000"/>
      <name val="Times New Roman"/>
    </font>
    <font>
      <u/>
      <sz val="13.0"/>
      <color theme="10"/>
      <name val="Times New Roman"/>
    </font>
    <font>
      <u/>
      <sz val="13.0"/>
      <color rgb="FF0000FF"/>
      <name val="Times New Roman"/>
    </font>
    <font>
      <u/>
      <sz val="13.0"/>
      <color theme="10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b/>
      <sz val="13.0"/>
      <color rgb="FFFFFFFF"/>
      <name val="Times New Roman"/>
    </font>
    <font>
      <sz val="11.0"/>
      <color theme="1"/>
      <name val="Aptos Narrow"/>
    </font>
    <font>
      <sz val="13.0"/>
      <color rgb="FF00000A"/>
      <name val="Times New Roman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8080"/>
        <bgColor rgb="FF008080"/>
      </patternFill>
    </fill>
    <fill>
      <patternFill patternType="solid">
        <fgColor rgb="FFCCFFFF"/>
        <bgColor rgb="FFCCFFFF"/>
      </patternFill>
    </fill>
  </fills>
  <borders count="14">
    <border/>
    <border>
      <left style="thin">
        <color rgb="FF333333"/>
      </left>
      <right/>
      <top style="thin">
        <color rgb="FF333333"/>
      </top>
      <bottom style="thin">
        <color rgb="FF333333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/>
    </border>
    <border>
      <left style="thin">
        <color rgb="FF333333"/>
      </left>
      <right style="thin">
        <color rgb="FF333333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3" fontId="3" numFmtId="0" xfId="0" applyAlignment="1" applyBorder="1" applyFill="1" applyFont="1">
      <alignment horizontal="center" vertical="center"/>
    </xf>
    <xf borderId="7" fillId="0" fontId="4" numFmtId="0" xfId="0" applyAlignment="1" applyBorder="1" applyFont="1">
      <alignment horizontal="center" vertical="top"/>
    </xf>
    <xf borderId="7" fillId="0" fontId="5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/>
    </xf>
    <xf borderId="7" fillId="4" fontId="4" numFmtId="0" xfId="0" applyAlignment="1" applyBorder="1" applyFill="1" applyFont="1">
      <alignment horizontal="center" shrinkToFit="0" vertical="center" wrapText="1"/>
    </xf>
    <xf borderId="7" fillId="0" fontId="3" numFmtId="0" xfId="0" applyAlignment="1" applyBorder="1" applyFont="1">
      <alignment horizontal="center" vertical="top"/>
    </xf>
    <xf borderId="7" fillId="0" fontId="6" numFmtId="0" xfId="0" applyAlignment="1" applyBorder="1" applyFont="1">
      <alignment horizontal="center" vertical="top"/>
    </xf>
    <xf borderId="7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7" fillId="0" fontId="9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top"/>
    </xf>
    <xf borderId="9" fillId="0" fontId="2" numFmtId="0" xfId="0" applyBorder="1" applyFont="1"/>
    <xf borderId="7" fillId="5" fontId="10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5" fontId="10" numFmtId="0" xfId="0" applyAlignment="1" applyBorder="1" applyFont="1">
      <alignment horizontal="center" shrinkToFit="0" vertical="center" wrapText="1"/>
    </xf>
    <xf borderId="2" fillId="5" fontId="10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7" fillId="5" fontId="10" numFmtId="15" xfId="0" applyAlignment="1" applyBorder="1" applyFont="1" applyNumberFormat="1">
      <alignment horizontal="center" shrinkToFit="0" vertical="center" wrapText="1"/>
    </xf>
    <xf borderId="2" fillId="6" fontId="1" numFmtId="0" xfId="0" applyAlignment="1" applyBorder="1" applyFill="1" applyFont="1">
      <alignment horizontal="left" vertical="center"/>
    </xf>
    <xf borderId="7" fillId="4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center" vertical="center"/>
    </xf>
    <xf borderId="7" fillId="0" fontId="3" numFmtId="14" xfId="0" applyAlignment="1" applyBorder="1" applyFont="1" applyNumberFormat="1">
      <alignment horizontal="center" vertical="center"/>
    </xf>
    <xf borderId="7" fillId="0" fontId="12" numFmtId="0" xfId="0" applyAlignment="1" applyBorder="1" applyFont="1">
      <alignment horizontal="center" vertical="center"/>
    </xf>
    <xf borderId="11" fillId="6" fontId="1" numFmtId="0" xfId="0" applyAlignment="1" applyBorder="1" applyFont="1">
      <alignment horizontal="left" vertical="center"/>
    </xf>
    <xf borderId="12" fillId="6" fontId="1" numFmtId="0" xfId="0" applyAlignment="1" applyBorder="1" applyFont="1">
      <alignment horizontal="left" vertical="center"/>
    </xf>
    <xf borderId="13" fillId="6" fontId="1" numFmtId="0" xfId="0" applyAlignment="1" applyBorder="1" applyFont="1">
      <alignment horizontal="left" vertical="center"/>
    </xf>
    <xf borderId="7" fillId="4" fontId="3" numFmtId="0" xfId="0" applyAlignment="1" applyBorder="1" applyFont="1">
      <alignment horizontal="left" shrinkToFit="0" vertical="center" wrapText="1"/>
    </xf>
    <xf borderId="7" fillId="5" fontId="10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7" fillId="5" fontId="10" numFmtId="0" xfId="0" applyAlignment="1" applyBorder="1" applyFont="1">
      <alignment horizontal="center" shrinkToFit="0" vertical="top" wrapText="1"/>
    </xf>
    <xf borderId="7" fillId="4" fontId="3" numFmtId="0" xfId="0" applyAlignment="1" applyBorder="1" applyFont="1">
      <alignment horizontal="center" shrinkToFit="0" vertical="top" wrapText="1"/>
    </xf>
    <xf borderId="7" fillId="0" fontId="3" numFmtId="14" xfId="0" applyAlignment="1" applyBorder="1" applyFont="1" applyNumberFormat="1">
      <alignment horizontal="center" vertical="top"/>
    </xf>
    <xf borderId="7" fillId="0" fontId="12" numFmtId="0" xfId="0" applyAlignment="1" applyBorder="1" applyFont="1">
      <alignment horizontal="center" vertical="top"/>
    </xf>
    <xf borderId="7" fillId="0" fontId="4" numFmtId="14" xfId="0" applyAlignment="1" applyBorder="1" applyFont="1" applyNumberFormat="1">
      <alignment horizontal="center" vertical="top"/>
    </xf>
    <xf borderId="7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shrinkToFit="0" vertical="center" wrapText="1"/>
    </xf>
    <xf borderId="7" fillId="6" fontId="1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3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3" fillId="6" fontId="1" numFmtId="0" xfId="0" applyAlignment="1" applyBorder="1" applyFont="1">
      <alignment horizontal="left" vertical="center"/>
    </xf>
    <xf borderId="4" fillId="6" fontId="1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center" readingOrder="0" vertical="top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5</xdr:row>
      <xdr:rowOff>19050</xdr:rowOff>
    </xdr:from>
    <xdr:ext cx="7905750" cy="384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1257300</xdr:colOff>
      <xdr:row>5</xdr:row>
      <xdr:rowOff>133350</xdr:rowOff>
    </xdr:from>
    <xdr:ext cx="7086600" cy="31337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5</xdr:row>
      <xdr:rowOff>371475</xdr:rowOff>
    </xdr:from>
    <xdr:ext cx="4695825" cy="2514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2409825</xdr:colOff>
      <xdr:row>4</xdr:row>
      <xdr:rowOff>180975</xdr:rowOff>
    </xdr:from>
    <xdr:ext cx="3238500" cy="3009900"/>
    <xdr:pic>
      <xdr:nvPicPr>
        <xdr:cNvPr id="0" name="image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790575</xdr:colOff>
      <xdr:row>5</xdr:row>
      <xdr:rowOff>57150</xdr:rowOff>
    </xdr:from>
    <xdr:ext cx="4762500" cy="3028950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314325" cy="314325"/>
    <xdr:sp>
      <xdr:nvSpPr>
        <xdr:cNvPr descr="Uploaded image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14325"/>
    <xdr:sp>
      <xdr:nvSpPr>
        <xdr:cNvPr descr="Uploaded image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5</xdr:row>
      <xdr:rowOff>104775</xdr:rowOff>
    </xdr:from>
    <xdr:ext cx="6524625" cy="27527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1647825</xdr:colOff>
      <xdr:row>5</xdr:row>
      <xdr:rowOff>76200</xdr:rowOff>
    </xdr:from>
    <xdr:ext cx="4752975" cy="364807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180975</xdr:colOff>
      <xdr:row>5</xdr:row>
      <xdr:rowOff>9525</xdr:rowOff>
    </xdr:from>
    <xdr:ext cx="5915025" cy="4000500"/>
    <xdr:pic>
      <xdr:nvPicPr>
        <xdr:cNvPr id="0" name="image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2857500</xdr:colOff>
      <xdr:row>5</xdr:row>
      <xdr:rowOff>28575</xdr:rowOff>
    </xdr:from>
    <xdr:ext cx="4333875" cy="4095750"/>
    <xdr:pic>
      <xdr:nvPicPr>
        <xdr:cNvPr id="0" name="image9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13"/>
    <col customWidth="1" min="3" max="3" width="41.5"/>
    <col customWidth="1" min="4" max="4" width="41.0"/>
    <col customWidth="1" min="5" max="5" width="18.13"/>
    <col customWidth="1" min="6" max="6" width="13.13"/>
    <col customWidth="1" min="7" max="26" width="8.63"/>
  </cols>
  <sheetData>
    <row r="1" ht="14.25" customHeight="1"/>
    <row r="2" ht="33.0" customHeight="1">
      <c r="B2" s="1" t="s">
        <v>0</v>
      </c>
      <c r="C2" s="2" t="s">
        <v>1</v>
      </c>
      <c r="D2" s="3"/>
      <c r="E2" s="3"/>
      <c r="F2" s="4"/>
    </row>
    <row r="3" ht="14.25" customHeight="1"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ht="14.25" customHeight="1">
      <c r="B4" s="7">
        <v>1.0</v>
      </c>
      <c r="C4" s="8" t="s">
        <v>7</v>
      </c>
      <c r="D4" s="9" t="s">
        <v>7</v>
      </c>
      <c r="E4" s="10">
        <v>24.0</v>
      </c>
      <c r="F4" s="11" t="s">
        <v>8</v>
      </c>
    </row>
    <row r="5" ht="14.25" customHeight="1">
      <c r="B5" s="7">
        <v>2.0</v>
      </c>
      <c r="C5" s="12" t="s">
        <v>9</v>
      </c>
      <c r="D5" s="13" t="s">
        <v>9</v>
      </c>
      <c r="E5" s="10">
        <v>15.0</v>
      </c>
      <c r="F5" s="11" t="s">
        <v>10</v>
      </c>
    </row>
    <row r="6" ht="14.25" customHeight="1">
      <c r="B6" s="7">
        <v>3.0</v>
      </c>
      <c r="C6" s="12" t="s">
        <v>11</v>
      </c>
      <c r="D6" s="14" t="s">
        <v>12</v>
      </c>
      <c r="E6" s="10">
        <v>8.0</v>
      </c>
      <c r="F6" s="11" t="s">
        <v>13</v>
      </c>
    </row>
    <row r="7" ht="14.25" customHeight="1">
      <c r="B7" s="7">
        <v>4.0</v>
      </c>
      <c r="C7" s="12" t="s">
        <v>14</v>
      </c>
      <c r="D7" s="15" t="s">
        <v>14</v>
      </c>
      <c r="E7" s="10">
        <v>17.0</v>
      </c>
      <c r="F7" s="11" t="s">
        <v>15</v>
      </c>
    </row>
    <row r="8" ht="16.5" customHeight="1">
      <c r="B8" s="7">
        <v>5.0</v>
      </c>
      <c r="C8" s="12" t="s">
        <v>16</v>
      </c>
      <c r="D8" s="16" t="s">
        <v>16</v>
      </c>
      <c r="E8" s="10">
        <v>28.0</v>
      </c>
      <c r="F8" s="11" t="s">
        <v>17</v>
      </c>
    </row>
    <row r="9" ht="14.25" customHeight="1">
      <c r="B9" s="17">
        <v>6.0</v>
      </c>
      <c r="C9" s="18" t="s">
        <v>18</v>
      </c>
      <c r="D9" s="14" t="s">
        <v>18</v>
      </c>
      <c r="E9" s="10">
        <v>21.0</v>
      </c>
      <c r="F9" s="11" t="s">
        <v>10</v>
      </c>
    </row>
    <row r="10" ht="14.25" customHeight="1">
      <c r="B10" s="19"/>
      <c r="C10" s="19"/>
      <c r="D10" s="16" t="s">
        <v>19</v>
      </c>
      <c r="E10" s="10">
        <v>24.0</v>
      </c>
      <c r="F10" s="11" t="s">
        <v>10</v>
      </c>
    </row>
    <row r="11" ht="14.25" customHeight="1">
      <c r="B11" s="7">
        <v>7.0</v>
      </c>
      <c r="C11" s="12" t="s">
        <v>20</v>
      </c>
      <c r="D11" s="13" t="s">
        <v>20</v>
      </c>
      <c r="E11" s="10">
        <v>31.0</v>
      </c>
      <c r="F11" s="11" t="s">
        <v>8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3">
    <mergeCell ref="C2:F2"/>
    <mergeCell ref="B9:B10"/>
    <mergeCell ref="C9:C10"/>
  </mergeCells>
  <hyperlinks>
    <hyperlink display="Đăng ký " location="'Đăng ký'!A1" ref="D4"/>
    <hyperlink display="Đăng nhập" location="'Đăng nhập'!A1" ref="D5"/>
    <hyperlink display="Đăng xuất" location="'Đăng Xuất'!A1" ref="D6"/>
    <hyperlink display="Quên mật khẩu" location="'Quên mật khẩu'!A1" ref="D7"/>
    <hyperlink display="Xem thông tin tour" location="'Xem thông tin tour'!A1" ref="D8"/>
    <hyperlink display="Đặt tour" location="'Đặt tour'!A1" ref="D9"/>
    <hyperlink display="Xác nhân thông tin đặt tour" location="'Xác nhân thông tin đặt tour'!A1" ref="D10"/>
    <hyperlink display="Thanh toán" location="'Thanh Toán'!A1" ref="D1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31.63"/>
    <col customWidth="1" min="3" max="3" width="34.38"/>
    <col customWidth="1" min="4" max="4" width="29.0"/>
    <col customWidth="1" min="5" max="5" width="40.0"/>
    <col customWidth="1" min="6" max="6" width="46.0"/>
    <col customWidth="1" min="7" max="7" width="12.13"/>
    <col customWidth="1" min="8" max="8" width="15.88"/>
    <col customWidth="1" min="9" max="9" width="17.0"/>
    <col customWidth="1" min="10" max="10" width="12.13"/>
    <col customWidth="1" min="11" max="11" width="15.88"/>
    <col customWidth="1" min="12" max="12" width="17.0"/>
    <col customWidth="1" min="13" max="13" width="11.38"/>
    <col customWidth="1" min="14" max="26" width="8.63"/>
  </cols>
  <sheetData>
    <row r="1" ht="16.5" customHeight="1">
      <c r="A1" s="20" t="s">
        <v>21</v>
      </c>
      <c r="B1" s="21" t="s">
        <v>22</v>
      </c>
      <c r="C1" s="3"/>
      <c r="D1" s="3"/>
      <c r="E1" s="3"/>
      <c r="F1" s="4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0" t="s">
        <v>23</v>
      </c>
      <c r="B2" s="23" t="s">
        <v>24</v>
      </c>
      <c r="C2" s="3"/>
      <c r="D2" s="3"/>
      <c r="E2" s="3"/>
      <c r="F2" s="4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6.5" customHeight="1">
      <c r="A3" s="24"/>
      <c r="B3" s="20" t="s">
        <v>25</v>
      </c>
      <c r="C3" s="20" t="s">
        <v>26</v>
      </c>
      <c r="D3" s="20" t="s">
        <v>27</v>
      </c>
      <c r="E3" s="20" t="s">
        <v>28</v>
      </c>
      <c r="F3" s="20" t="s">
        <v>29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5" t="s">
        <v>30</v>
      </c>
      <c r="B4" s="24">
        <v>20.0</v>
      </c>
      <c r="C4" s="24">
        <v>4.0</v>
      </c>
      <c r="D4" s="24">
        <f>COUNTIF(G11:G25,"Untested")</f>
        <v>0</v>
      </c>
      <c r="E4" s="24">
        <f>COUNTIF(G11:G25,"Blocked")</f>
        <v>0</v>
      </c>
      <c r="F4" s="24">
        <v>24.0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5" t="s">
        <v>31</v>
      </c>
      <c r="B5" s="24">
        <v>2.0</v>
      </c>
      <c r="C5" s="24">
        <v>0.0</v>
      </c>
      <c r="D5" s="24">
        <f>COUNTIF(J11:J25,"Untested")</f>
        <v>0</v>
      </c>
      <c r="E5" s="24">
        <f>COUNTIF(J11:J25,"Blocked")</f>
        <v>0</v>
      </c>
      <c r="F5" s="24">
        <f>B5</f>
        <v>2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9.0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6" t="s">
        <v>32</v>
      </c>
      <c r="B7" s="26" t="s">
        <v>6</v>
      </c>
      <c r="C7" s="26" t="s">
        <v>33</v>
      </c>
      <c r="D7" s="26" t="s">
        <v>34</v>
      </c>
      <c r="E7" s="26" t="s">
        <v>35</v>
      </c>
      <c r="F7" s="26" t="s">
        <v>36</v>
      </c>
      <c r="G7" s="27" t="s">
        <v>37</v>
      </c>
      <c r="H7" s="3"/>
      <c r="I7" s="4"/>
      <c r="J7" s="27" t="s">
        <v>37</v>
      </c>
      <c r="K7" s="3"/>
      <c r="L7" s="4"/>
      <c r="M7" s="26" t="s">
        <v>38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8"/>
      <c r="B8" s="28"/>
      <c r="C8" s="28"/>
      <c r="D8" s="28"/>
      <c r="E8" s="28"/>
      <c r="F8" s="28"/>
      <c r="G8" s="27" t="s">
        <v>39</v>
      </c>
      <c r="H8" s="3"/>
      <c r="I8" s="4"/>
      <c r="J8" s="27" t="s">
        <v>40</v>
      </c>
      <c r="K8" s="3"/>
      <c r="L8" s="4"/>
      <c r="M8" s="28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9"/>
      <c r="B9" s="19"/>
      <c r="C9" s="19"/>
      <c r="D9" s="19"/>
      <c r="E9" s="19"/>
      <c r="F9" s="19"/>
      <c r="G9" s="20" t="s">
        <v>41</v>
      </c>
      <c r="H9" s="29" t="s">
        <v>42</v>
      </c>
      <c r="I9" s="20" t="s">
        <v>43</v>
      </c>
      <c r="J9" s="20" t="s">
        <v>41</v>
      </c>
      <c r="K9" s="29" t="s">
        <v>42</v>
      </c>
      <c r="L9" s="20" t="s">
        <v>43</v>
      </c>
      <c r="M9" s="19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30" t="s">
        <v>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31" t="s">
        <v>45</v>
      </c>
      <c r="B11" s="32" t="s">
        <v>46</v>
      </c>
      <c r="C11" s="24"/>
      <c r="D11" s="24" t="s">
        <v>47</v>
      </c>
      <c r="E11" s="32" t="s">
        <v>48</v>
      </c>
      <c r="F11" s="32" t="s">
        <v>48</v>
      </c>
      <c r="G11" s="33" t="s">
        <v>49</v>
      </c>
      <c r="H11" s="34">
        <v>46105.0</v>
      </c>
      <c r="I11" s="34" t="s">
        <v>10</v>
      </c>
      <c r="J11" s="33"/>
      <c r="K11" s="34"/>
      <c r="L11" s="35"/>
      <c r="M11" s="33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31" t="s">
        <v>50</v>
      </c>
      <c r="B12" s="32" t="s">
        <v>51</v>
      </c>
      <c r="C12" s="24"/>
      <c r="D12" s="24" t="s">
        <v>47</v>
      </c>
      <c r="E12" s="32" t="s">
        <v>48</v>
      </c>
      <c r="F12" s="32" t="s">
        <v>48</v>
      </c>
      <c r="G12" s="33" t="s">
        <v>49</v>
      </c>
      <c r="H12" s="34">
        <v>46105.0</v>
      </c>
      <c r="I12" s="34" t="s">
        <v>10</v>
      </c>
      <c r="J12" s="33"/>
      <c r="K12" s="34"/>
      <c r="L12" s="35"/>
      <c r="M12" s="33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31" t="s">
        <v>52</v>
      </c>
      <c r="B13" s="32" t="s">
        <v>53</v>
      </c>
      <c r="C13" s="24"/>
      <c r="D13" s="24" t="s">
        <v>47</v>
      </c>
      <c r="E13" s="32" t="s">
        <v>48</v>
      </c>
      <c r="F13" s="32" t="s">
        <v>48</v>
      </c>
      <c r="G13" s="33" t="s">
        <v>49</v>
      </c>
      <c r="H13" s="34">
        <v>46105.0</v>
      </c>
      <c r="I13" s="34" t="s">
        <v>10</v>
      </c>
      <c r="J13" s="33"/>
      <c r="K13" s="34"/>
      <c r="L13" s="35"/>
      <c r="M13" s="33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31" t="s">
        <v>54</v>
      </c>
      <c r="B14" s="32" t="s">
        <v>55</v>
      </c>
      <c r="C14" s="24"/>
      <c r="D14" s="24" t="s">
        <v>47</v>
      </c>
      <c r="E14" s="32" t="s">
        <v>48</v>
      </c>
      <c r="F14" s="32" t="s">
        <v>48</v>
      </c>
      <c r="G14" s="33" t="s">
        <v>49</v>
      </c>
      <c r="H14" s="34">
        <v>46105.0</v>
      </c>
      <c r="I14" s="34" t="s">
        <v>10</v>
      </c>
      <c r="J14" s="33"/>
      <c r="K14" s="34"/>
      <c r="L14" s="35"/>
      <c r="M14" s="33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31" t="s">
        <v>56</v>
      </c>
      <c r="B15" s="32" t="s">
        <v>57</v>
      </c>
      <c r="C15" s="24"/>
      <c r="D15" s="24" t="s">
        <v>47</v>
      </c>
      <c r="E15" s="32" t="s">
        <v>48</v>
      </c>
      <c r="F15" s="32" t="s">
        <v>48</v>
      </c>
      <c r="G15" s="33" t="s">
        <v>49</v>
      </c>
      <c r="H15" s="34">
        <v>46105.0</v>
      </c>
      <c r="I15" s="34" t="s">
        <v>10</v>
      </c>
      <c r="J15" s="33"/>
      <c r="K15" s="34"/>
      <c r="L15" s="35"/>
      <c r="M15" s="33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31" t="s">
        <v>58</v>
      </c>
      <c r="B16" s="32" t="s">
        <v>59</v>
      </c>
      <c r="C16" s="24"/>
      <c r="D16" s="24" t="s">
        <v>47</v>
      </c>
      <c r="E16" s="32" t="str">
        <f t="array" ref="E16">J11:L19</f>
        <v/>
      </c>
      <c r="F16" s="32" t="s">
        <v>48</v>
      </c>
      <c r="G16" s="33" t="s">
        <v>49</v>
      </c>
      <c r="H16" s="34">
        <v>46105.0</v>
      </c>
      <c r="I16" s="34" t="s">
        <v>10</v>
      </c>
      <c r="J16" s="33"/>
      <c r="K16" s="34"/>
      <c r="L16" s="35"/>
      <c r="M16" s="33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31" t="s">
        <v>60</v>
      </c>
      <c r="B17" s="32" t="s">
        <v>61</v>
      </c>
      <c r="C17" s="24"/>
      <c r="D17" s="24" t="s">
        <v>47</v>
      </c>
      <c r="E17" s="32" t="s">
        <v>48</v>
      </c>
      <c r="F17" s="32" t="s">
        <v>48</v>
      </c>
      <c r="G17" s="33" t="s">
        <v>49</v>
      </c>
      <c r="H17" s="34">
        <v>46105.0</v>
      </c>
      <c r="I17" s="34" t="s">
        <v>10</v>
      </c>
      <c r="J17" s="33"/>
      <c r="K17" s="34"/>
      <c r="L17" s="35"/>
      <c r="M17" s="33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31" t="s">
        <v>62</v>
      </c>
      <c r="B18" s="32" t="s">
        <v>63</v>
      </c>
      <c r="C18" s="24"/>
      <c r="D18" s="24" t="s">
        <v>47</v>
      </c>
      <c r="E18" s="32" t="s">
        <v>48</v>
      </c>
      <c r="F18" s="32" t="s">
        <v>48</v>
      </c>
      <c r="G18" s="33" t="s">
        <v>49</v>
      </c>
      <c r="H18" s="34">
        <v>46105.0</v>
      </c>
      <c r="I18" s="34" t="s">
        <v>10</v>
      </c>
      <c r="J18" s="33"/>
      <c r="K18" s="34"/>
      <c r="L18" s="35"/>
      <c r="M18" s="33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31" t="s">
        <v>64</v>
      </c>
      <c r="B19" s="32" t="s">
        <v>65</v>
      </c>
      <c r="C19" s="24"/>
      <c r="D19" s="24" t="s">
        <v>47</v>
      </c>
      <c r="E19" s="32" t="s">
        <v>66</v>
      </c>
      <c r="F19" s="32" t="s">
        <v>66</v>
      </c>
      <c r="G19" s="33" t="s">
        <v>49</v>
      </c>
      <c r="H19" s="34">
        <v>46105.0</v>
      </c>
      <c r="I19" s="34" t="s">
        <v>10</v>
      </c>
      <c r="J19" s="33"/>
      <c r="K19" s="34"/>
      <c r="L19" s="35"/>
      <c r="M19" s="33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36" t="s">
        <v>67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8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39" t="s">
        <v>68</v>
      </c>
      <c r="B21" s="32" t="s">
        <v>69</v>
      </c>
      <c r="C21" s="32"/>
      <c r="D21" s="24" t="s">
        <v>47</v>
      </c>
      <c r="E21" s="32" t="s">
        <v>70</v>
      </c>
      <c r="F21" s="32" t="s">
        <v>71</v>
      </c>
      <c r="G21" s="33" t="s">
        <v>49</v>
      </c>
      <c r="H21" s="34">
        <v>46105.0</v>
      </c>
      <c r="I21" s="35" t="s">
        <v>10</v>
      </c>
      <c r="J21" s="33" t="s">
        <v>49</v>
      </c>
      <c r="K21" s="34"/>
      <c r="L21" s="35"/>
      <c r="M21" s="33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39" t="s">
        <v>72</v>
      </c>
      <c r="B22" s="32" t="s">
        <v>73</v>
      </c>
      <c r="C22" s="32" t="s">
        <v>74</v>
      </c>
      <c r="D22" s="24" t="s">
        <v>47</v>
      </c>
      <c r="E22" s="32" t="s">
        <v>75</v>
      </c>
      <c r="F22" s="32" t="s">
        <v>76</v>
      </c>
      <c r="G22" s="33" t="s">
        <v>77</v>
      </c>
      <c r="H22" s="34">
        <v>46105.0</v>
      </c>
      <c r="I22" s="35" t="s">
        <v>10</v>
      </c>
      <c r="J22" s="33" t="s">
        <v>49</v>
      </c>
      <c r="K22" s="34">
        <v>46106.0</v>
      </c>
      <c r="L22" s="35" t="s">
        <v>8</v>
      </c>
      <c r="M22" s="33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39" t="s">
        <v>78</v>
      </c>
      <c r="B23" s="32" t="s">
        <v>79</v>
      </c>
      <c r="C23" s="32" t="s">
        <v>80</v>
      </c>
      <c r="D23" s="24" t="s">
        <v>47</v>
      </c>
      <c r="E23" s="32" t="s">
        <v>81</v>
      </c>
      <c r="F23" s="32" t="s">
        <v>81</v>
      </c>
      <c r="G23" s="33" t="s">
        <v>49</v>
      </c>
      <c r="H23" s="34">
        <v>46105.0</v>
      </c>
      <c r="I23" s="35" t="s">
        <v>10</v>
      </c>
      <c r="J23" s="33" t="s">
        <v>49</v>
      </c>
      <c r="K23" s="34"/>
      <c r="L23" s="35"/>
      <c r="M23" s="33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39" t="s">
        <v>82</v>
      </c>
      <c r="B24" s="32" t="s">
        <v>83</v>
      </c>
      <c r="C24" s="32" t="s">
        <v>84</v>
      </c>
      <c r="D24" s="24" t="s">
        <v>47</v>
      </c>
      <c r="E24" s="32" t="s">
        <v>85</v>
      </c>
      <c r="F24" s="32" t="s">
        <v>85</v>
      </c>
      <c r="G24" s="33" t="s">
        <v>49</v>
      </c>
      <c r="H24" s="34">
        <v>46105.0</v>
      </c>
      <c r="I24" s="35" t="s">
        <v>10</v>
      </c>
      <c r="J24" s="33" t="s">
        <v>49</v>
      </c>
      <c r="K24" s="34"/>
      <c r="L24" s="35"/>
      <c r="M24" s="33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39" t="s">
        <v>82</v>
      </c>
      <c r="B25" s="32" t="s">
        <v>86</v>
      </c>
      <c r="C25" s="32" t="s">
        <v>87</v>
      </c>
      <c r="D25" s="24" t="s">
        <v>47</v>
      </c>
      <c r="E25" s="32" t="s">
        <v>88</v>
      </c>
      <c r="F25" s="32" t="s">
        <v>89</v>
      </c>
      <c r="G25" s="33" t="s">
        <v>77</v>
      </c>
      <c r="H25" s="34">
        <v>46105.0</v>
      </c>
      <c r="I25" s="35" t="s">
        <v>10</v>
      </c>
      <c r="J25" s="33" t="s">
        <v>49</v>
      </c>
      <c r="K25" s="34">
        <v>46106.0</v>
      </c>
      <c r="L25" s="35" t="s">
        <v>8</v>
      </c>
      <c r="M25" s="33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39" t="s">
        <v>90</v>
      </c>
      <c r="B26" s="32" t="s">
        <v>91</v>
      </c>
      <c r="C26" s="32" t="s">
        <v>92</v>
      </c>
      <c r="D26" s="24" t="s">
        <v>47</v>
      </c>
      <c r="E26" s="32" t="s">
        <v>93</v>
      </c>
      <c r="F26" s="32" t="s">
        <v>93</v>
      </c>
      <c r="G26" s="33" t="s">
        <v>49</v>
      </c>
      <c r="H26" s="34">
        <v>46105.0</v>
      </c>
      <c r="I26" s="35" t="s">
        <v>10</v>
      </c>
      <c r="J26" s="33" t="s">
        <v>49</v>
      </c>
      <c r="K26" s="34"/>
      <c r="L26" s="35"/>
      <c r="M26" s="33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39" t="s">
        <v>94</v>
      </c>
      <c r="B27" s="32" t="s">
        <v>95</v>
      </c>
      <c r="C27" s="32" t="s">
        <v>96</v>
      </c>
      <c r="D27" s="24" t="s">
        <v>47</v>
      </c>
      <c r="E27" s="32" t="s">
        <v>97</v>
      </c>
      <c r="F27" s="32" t="s">
        <v>98</v>
      </c>
      <c r="G27" s="33" t="s">
        <v>49</v>
      </c>
      <c r="H27" s="34">
        <v>46105.0</v>
      </c>
      <c r="I27" s="35" t="s">
        <v>10</v>
      </c>
      <c r="J27" s="33" t="s">
        <v>49</v>
      </c>
      <c r="K27" s="34"/>
      <c r="L27" s="35"/>
      <c r="M27" s="33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39" t="s">
        <v>99</v>
      </c>
      <c r="B28" s="32" t="s">
        <v>100</v>
      </c>
      <c r="C28" s="32" t="s">
        <v>101</v>
      </c>
      <c r="D28" s="24" t="s">
        <v>47</v>
      </c>
      <c r="E28" s="32" t="s">
        <v>75</v>
      </c>
      <c r="F28" s="32" t="s">
        <v>75</v>
      </c>
      <c r="G28" s="33" t="s">
        <v>49</v>
      </c>
      <c r="H28" s="34">
        <v>46105.0</v>
      </c>
      <c r="I28" s="35" t="s">
        <v>10</v>
      </c>
      <c r="J28" s="33" t="s">
        <v>49</v>
      </c>
      <c r="K28" s="34"/>
      <c r="L28" s="35"/>
      <c r="M28" s="33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39" t="s">
        <v>102</v>
      </c>
      <c r="B29" s="32" t="s">
        <v>103</v>
      </c>
      <c r="C29" s="32" t="s">
        <v>104</v>
      </c>
      <c r="D29" s="24" t="s">
        <v>47</v>
      </c>
      <c r="E29" s="32" t="s">
        <v>105</v>
      </c>
      <c r="F29" s="32" t="s">
        <v>105</v>
      </c>
      <c r="G29" s="33" t="s">
        <v>49</v>
      </c>
      <c r="H29" s="34">
        <v>46105.0</v>
      </c>
      <c r="I29" s="35" t="s">
        <v>10</v>
      </c>
      <c r="J29" s="33" t="s">
        <v>49</v>
      </c>
      <c r="K29" s="34"/>
      <c r="L29" s="35"/>
      <c r="M29" s="33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39" t="s">
        <v>106</v>
      </c>
      <c r="B30" s="32" t="s">
        <v>107</v>
      </c>
      <c r="C30" s="32" t="s">
        <v>108</v>
      </c>
      <c r="D30" s="24" t="s">
        <v>47</v>
      </c>
      <c r="E30" s="32" t="s">
        <v>109</v>
      </c>
      <c r="F30" s="32" t="s">
        <v>109</v>
      </c>
      <c r="G30" s="33" t="s">
        <v>49</v>
      </c>
      <c r="H30" s="34">
        <v>46105.0</v>
      </c>
      <c r="I30" s="35" t="s">
        <v>10</v>
      </c>
      <c r="J30" s="33" t="s">
        <v>49</v>
      </c>
      <c r="K30" s="34"/>
      <c r="L30" s="35"/>
      <c r="M30" s="33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39" t="s">
        <v>110</v>
      </c>
      <c r="B31" s="32" t="s">
        <v>111</v>
      </c>
      <c r="C31" s="32" t="s">
        <v>112</v>
      </c>
      <c r="D31" s="24" t="s">
        <v>47</v>
      </c>
      <c r="E31" s="32" t="s">
        <v>113</v>
      </c>
      <c r="F31" s="32" t="s">
        <v>113</v>
      </c>
      <c r="G31" s="33" t="s">
        <v>49</v>
      </c>
      <c r="H31" s="34">
        <v>46105.0</v>
      </c>
      <c r="I31" s="35" t="s">
        <v>10</v>
      </c>
      <c r="J31" s="33" t="s">
        <v>49</v>
      </c>
      <c r="K31" s="34"/>
      <c r="L31" s="35"/>
      <c r="M31" s="33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39" t="s">
        <v>114</v>
      </c>
      <c r="B32" s="32" t="s">
        <v>115</v>
      </c>
      <c r="C32" s="32" t="s">
        <v>116</v>
      </c>
      <c r="D32" s="24" t="s">
        <v>47</v>
      </c>
      <c r="E32" s="32" t="s">
        <v>117</v>
      </c>
      <c r="F32" s="32" t="s">
        <v>117</v>
      </c>
      <c r="G32" s="33" t="s">
        <v>49</v>
      </c>
      <c r="H32" s="34">
        <v>46105.0</v>
      </c>
      <c r="I32" s="35" t="s">
        <v>10</v>
      </c>
      <c r="J32" s="33" t="s">
        <v>49</v>
      </c>
      <c r="K32" s="34"/>
      <c r="L32" s="35"/>
      <c r="M32" s="33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39" t="s">
        <v>118</v>
      </c>
      <c r="B33" s="32" t="s">
        <v>119</v>
      </c>
      <c r="C33" s="32" t="s">
        <v>120</v>
      </c>
      <c r="D33" s="24" t="s">
        <v>47</v>
      </c>
      <c r="E33" s="32" t="s">
        <v>121</v>
      </c>
      <c r="F33" s="32" t="s">
        <v>122</v>
      </c>
      <c r="G33" s="33" t="s">
        <v>49</v>
      </c>
      <c r="H33" s="34">
        <v>46105.0</v>
      </c>
      <c r="I33" s="35" t="s">
        <v>10</v>
      </c>
      <c r="J33" s="33" t="s">
        <v>49</v>
      </c>
      <c r="K33" s="34"/>
      <c r="L33" s="35"/>
      <c r="M33" s="33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39" t="s">
        <v>123</v>
      </c>
      <c r="B34" s="32" t="s">
        <v>124</v>
      </c>
      <c r="C34" s="32" t="s">
        <v>125</v>
      </c>
      <c r="D34" s="24" t="s">
        <v>47</v>
      </c>
      <c r="E34" s="32" t="s">
        <v>126</v>
      </c>
      <c r="F34" s="32" t="s">
        <v>126</v>
      </c>
      <c r="G34" s="33" t="s">
        <v>49</v>
      </c>
      <c r="H34" s="34">
        <v>46105.0</v>
      </c>
      <c r="I34" s="35" t="s">
        <v>10</v>
      </c>
      <c r="J34" s="33" t="s">
        <v>49</v>
      </c>
      <c r="K34" s="34"/>
      <c r="L34" s="35"/>
      <c r="M34" s="33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39" t="s">
        <v>127</v>
      </c>
      <c r="B35" s="32" t="s">
        <v>128</v>
      </c>
      <c r="C35" s="32" t="s">
        <v>129</v>
      </c>
      <c r="D35" s="24" t="s">
        <v>47</v>
      </c>
      <c r="E35" s="32" t="s">
        <v>130</v>
      </c>
      <c r="F35" s="32" t="s">
        <v>130</v>
      </c>
      <c r="G35" s="33" t="s">
        <v>49</v>
      </c>
      <c r="H35" s="34">
        <v>46105.0</v>
      </c>
      <c r="I35" s="35" t="s">
        <v>10</v>
      </c>
      <c r="J35" s="33" t="s">
        <v>49</v>
      </c>
      <c r="K35" s="34"/>
      <c r="L35" s="35"/>
      <c r="M35" s="33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4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4.2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4.2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4.2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4.2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4.2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4.2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4.2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4.2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4.2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4.2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4.2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4.2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4.2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4.2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4.2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4.2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4.2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4.2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4.2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4.2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4.2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4.2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4.2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4.2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4.2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4.2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4.2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4.2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4.2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4.2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4.2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4.2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4.2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4.2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4.2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4.2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4.2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4.2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4.2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4.2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4.2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4.2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4.2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4.2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4.2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4.2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4.2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4.2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4.2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4.2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4.2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4.2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4.2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4.2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4.2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4.2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4.2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4.2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4.2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4.2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4.2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4.2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4.2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4.2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4.2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4.2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4.2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4.2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4.2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4.2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4.2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4.2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4.2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4.2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4.2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4.2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4.2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4.2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4.2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4.2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4.2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4.2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4.2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4.2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4.2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4.2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4.2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4.2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4.2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4.2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4.2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4.2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4.2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4.2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4.2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4.2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4.2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4.2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4.2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4.2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4.2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ht="14.2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ht="14.25" customHeight="1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ht="14.25" customHeight="1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ht="14.25" customHeight="1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 ht="14.25" customHeight="1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 ht="14.25" customHeight="1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</sheetData>
  <mergeCells count="14">
    <mergeCell ref="F7:F9"/>
    <mergeCell ref="G7:I7"/>
    <mergeCell ref="J7:L7"/>
    <mergeCell ref="M7:M9"/>
    <mergeCell ref="G8:I8"/>
    <mergeCell ref="J8:L8"/>
    <mergeCell ref="A10:M10"/>
    <mergeCell ref="B1:F1"/>
    <mergeCell ref="B2:F2"/>
    <mergeCell ref="A7:A9"/>
    <mergeCell ref="B7:B9"/>
    <mergeCell ref="C7:C9"/>
    <mergeCell ref="D7:D9"/>
    <mergeCell ref="E7:E9"/>
  </mergeCells>
  <dataValidations>
    <dataValidation type="list" allowBlank="1" showErrorMessage="1" sqref="G11:G19 J11:J19 G21:G35 J21:J35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31.63"/>
    <col customWidth="1" min="3" max="3" width="34.38"/>
    <col customWidth="1" min="4" max="4" width="29.0"/>
    <col customWidth="1" min="5" max="5" width="40.0"/>
    <col customWidth="1" min="6" max="6" width="46.0"/>
    <col customWidth="1" min="7" max="7" width="12.13"/>
    <col customWidth="1" min="8" max="8" width="15.88"/>
    <col customWidth="1" min="9" max="9" width="17.0"/>
    <col customWidth="1" min="10" max="10" width="12.13"/>
    <col customWidth="1" min="11" max="11" width="15.88"/>
    <col customWidth="1" min="12" max="12" width="17.0"/>
    <col customWidth="1" min="13" max="13" width="11.38"/>
    <col customWidth="1" min="14" max="26" width="8.63"/>
  </cols>
  <sheetData>
    <row r="1" ht="14.25" customHeight="1">
      <c r="A1" s="40" t="s">
        <v>21</v>
      </c>
      <c r="B1" s="41" t="s">
        <v>22</v>
      </c>
      <c r="C1" s="3"/>
      <c r="D1" s="3"/>
      <c r="E1" s="3"/>
      <c r="F1" s="4"/>
    </row>
    <row r="2" ht="14.25" customHeight="1">
      <c r="A2" s="40" t="s">
        <v>23</v>
      </c>
      <c r="B2" s="42" t="s">
        <v>9</v>
      </c>
      <c r="C2" s="3"/>
      <c r="D2" s="3"/>
      <c r="E2" s="3"/>
      <c r="F2" s="4"/>
    </row>
    <row r="3" ht="14.25" customHeight="1">
      <c r="A3" s="43"/>
      <c r="B3" s="40" t="s">
        <v>25</v>
      </c>
      <c r="C3" s="40" t="s">
        <v>26</v>
      </c>
      <c r="D3" s="40" t="s">
        <v>27</v>
      </c>
      <c r="E3" s="40" t="s">
        <v>28</v>
      </c>
      <c r="F3" s="40" t="s">
        <v>29</v>
      </c>
    </row>
    <row r="4" ht="14.25" customHeight="1">
      <c r="A4" s="44" t="s">
        <v>30</v>
      </c>
      <c r="B4" s="43">
        <v>11.0</v>
      </c>
      <c r="C4" s="43">
        <v>4.0</v>
      </c>
      <c r="D4" s="43">
        <f>COUNTIF(G11:G24,"Untested")</f>
        <v>0</v>
      </c>
      <c r="E4" s="43">
        <f>COUNTIF(G11:G24,"Blocked")</f>
        <v>0</v>
      </c>
      <c r="F4" s="43">
        <v>15.0</v>
      </c>
    </row>
    <row r="5" ht="14.25" customHeight="1">
      <c r="A5" s="44" t="s">
        <v>31</v>
      </c>
      <c r="B5" s="43">
        <v>4.0</v>
      </c>
      <c r="C5" s="43">
        <v>0.0</v>
      </c>
      <c r="D5" s="43">
        <f>COUNTIF(J11:J24,"Untested")</f>
        <v>0</v>
      </c>
      <c r="E5" s="43">
        <f>COUNTIF(J11:J24,"Blocked")</f>
        <v>0</v>
      </c>
      <c r="F5" s="43">
        <f>B5</f>
        <v>4</v>
      </c>
    </row>
    <row r="6" ht="261.0" customHeight="1"/>
    <row r="7">
      <c r="A7" s="26" t="s">
        <v>131</v>
      </c>
      <c r="B7" s="26" t="s">
        <v>6</v>
      </c>
      <c r="C7" s="26" t="s">
        <v>33</v>
      </c>
      <c r="D7" s="26" t="s">
        <v>34</v>
      </c>
      <c r="E7" s="26" t="s">
        <v>35</v>
      </c>
      <c r="F7" s="26" t="s">
        <v>36</v>
      </c>
      <c r="G7" s="27" t="s">
        <v>37</v>
      </c>
      <c r="H7" s="3"/>
      <c r="I7" s="4"/>
      <c r="J7" s="27" t="s">
        <v>37</v>
      </c>
      <c r="K7" s="3"/>
      <c r="L7" s="4"/>
      <c r="M7" s="26" t="s">
        <v>38</v>
      </c>
    </row>
    <row r="8">
      <c r="A8" s="28"/>
      <c r="B8" s="28"/>
      <c r="C8" s="28"/>
      <c r="D8" s="28"/>
      <c r="E8" s="28"/>
      <c r="F8" s="28"/>
      <c r="G8" s="27" t="s">
        <v>39</v>
      </c>
      <c r="H8" s="3"/>
      <c r="I8" s="4"/>
      <c r="J8" s="27" t="s">
        <v>40</v>
      </c>
      <c r="K8" s="3"/>
      <c r="L8" s="4"/>
      <c r="M8" s="28"/>
    </row>
    <row r="9">
      <c r="A9" s="19"/>
      <c r="B9" s="19"/>
      <c r="C9" s="19"/>
      <c r="D9" s="19"/>
      <c r="E9" s="19"/>
      <c r="F9" s="19"/>
      <c r="G9" s="45" t="s">
        <v>41</v>
      </c>
      <c r="H9" s="29" t="s">
        <v>42</v>
      </c>
      <c r="I9" s="20" t="s">
        <v>43</v>
      </c>
      <c r="J9" s="45" t="s">
        <v>41</v>
      </c>
      <c r="K9" s="29" t="s">
        <v>42</v>
      </c>
      <c r="L9" s="20" t="s">
        <v>43</v>
      </c>
      <c r="M9" s="19"/>
    </row>
    <row r="10">
      <c r="A10" s="30" t="s">
        <v>132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</row>
    <row r="11">
      <c r="A11" s="46" t="s">
        <v>133</v>
      </c>
      <c r="B11" s="32" t="s">
        <v>134</v>
      </c>
      <c r="C11" s="24"/>
      <c r="D11" s="24" t="s">
        <v>135</v>
      </c>
      <c r="E11" s="32" t="s">
        <v>48</v>
      </c>
      <c r="F11" s="32" t="s">
        <v>48</v>
      </c>
      <c r="G11" s="12" t="s">
        <v>49</v>
      </c>
      <c r="H11" s="47">
        <v>46105.0</v>
      </c>
      <c r="I11" s="48" t="s">
        <v>8</v>
      </c>
      <c r="J11" s="12"/>
      <c r="K11" s="49"/>
      <c r="L11" s="48"/>
      <c r="M11" s="12"/>
    </row>
    <row r="12">
      <c r="A12" s="46" t="s">
        <v>136</v>
      </c>
      <c r="B12" s="32" t="s">
        <v>57</v>
      </c>
      <c r="C12" s="24"/>
      <c r="D12" s="24" t="s">
        <v>135</v>
      </c>
      <c r="E12" s="32" t="s">
        <v>48</v>
      </c>
      <c r="F12" s="32" t="s">
        <v>48</v>
      </c>
      <c r="G12" s="12" t="s">
        <v>49</v>
      </c>
      <c r="H12" s="47">
        <v>46105.0</v>
      </c>
      <c r="I12" s="48" t="s">
        <v>8</v>
      </c>
      <c r="J12" s="12"/>
      <c r="K12" s="49"/>
      <c r="L12" s="48"/>
      <c r="M12" s="12"/>
    </row>
    <row r="13">
      <c r="A13" s="46" t="s">
        <v>137</v>
      </c>
      <c r="B13" s="32" t="s">
        <v>138</v>
      </c>
      <c r="C13" s="24"/>
      <c r="D13" s="24" t="s">
        <v>135</v>
      </c>
      <c r="E13" s="32" t="s">
        <v>48</v>
      </c>
      <c r="F13" s="32" t="s">
        <v>48</v>
      </c>
      <c r="G13" s="12" t="s">
        <v>49</v>
      </c>
      <c r="H13" s="47">
        <v>46105.0</v>
      </c>
      <c r="I13" s="48" t="s">
        <v>8</v>
      </c>
      <c r="J13" s="12"/>
      <c r="K13" s="49"/>
      <c r="L13" s="48"/>
      <c r="M13" s="12"/>
    </row>
    <row r="14">
      <c r="A14" s="46" t="s">
        <v>139</v>
      </c>
      <c r="B14" s="32" t="s">
        <v>140</v>
      </c>
      <c r="C14" s="24"/>
      <c r="D14" s="24" t="s">
        <v>135</v>
      </c>
      <c r="E14" s="32" t="s">
        <v>141</v>
      </c>
      <c r="F14" s="32" t="s">
        <v>48</v>
      </c>
      <c r="G14" s="12" t="s">
        <v>49</v>
      </c>
      <c r="H14" s="47">
        <v>46105.0</v>
      </c>
      <c r="I14" s="48" t="s">
        <v>8</v>
      </c>
      <c r="J14" s="12"/>
      <c r="K14" s="49"/>
      <c r="L14" s="48"/>
      <c r="M14" s="12"/>
    </row>
    <row r="15">
      <c r="A15" s="46" t="s">
        <v>142</v>
      </c>
      <c r="B15" s="32" t="s">
        <v>143</v>
      </c>
      <c r="C15" s="24"/>
      <c r="D15" s="24" t="s">
        <v>135</v>
      </c>
      <c r="E15" s="32" t="s">
        <v>141</v>
      </c>
      <c r="F15" s="32" t="s">
        <v>48</v>
      </c>
      <c r="G15" s="12" t="s">
        <v>49</v>
      </c>
      <c r="H15" s="47">
        <v>46105.0</v>
      </c>
      <c r="I15" s="48" t="s">
        <v>8</v>
      </c>
      <c r="J15" s="12"/>
      <c r="K15" s="49"/>
      <c r="L15" s="48"/>
      <c r="M15" s="12"/>
    </row>
    <row r="16">
      <c r="A16" s="46" t="s">
        <v>144</v>
      </c>
      <c r="B16" s="32" t="s">
        <v>145</v>
      </c>
      <c r="C16" s="24"/>
      <c r="D16" s="24" t="s">
        <v>135</v>
      </c>
      <c r="E16" s="32" t="s">
        <v>146</v>
      </c>
      <c r="F16" s="32" t="s">
        <v>146</v>
      </c>
      <c r="G16" s="12" t="s">
        <v>49</v>
      </c>
      <c r="H16" s="47">
        <v>46105.0</v>
      </c>
      <c r="I16" s="48" t="s">
        <v>8</v>
      </c>
      <c r="J16" s="12"/>
      <c r="K16" s="49"/>
      <c r="L16" s="48"/>
      <c r="M16" s="12"/>
    </row>
    <row r="17">
      <c r="A17" s="46" t="s">
        <v>147</v>
      </c>
      <c r="B17" s="32" t="s">
        <v>65</v>
      </c>
      <c r="C17" s="24"/>
      <c r="D17" s="24" t="s">
        <v>135</v>
      </c>
      <c r="E17" s="32" t="s">
        <v>66</v>
      </c>
      <c r="F17" s="32" t="s">
        <v>66</v>
      </c>
      <c r="G17" s="12" t="s">
        <v>49</v>
      </c>
      <c r="H17" s="47">
        <v>46105.0</v>
      </c>
      <c r="I17" s="48" t="s">
        <v>8</v>
      </c>
      <c r="J17" s="12"/>
      <c r="K17" s="49"/>
      <c r="L17" s="48"/>
      <c r="M17" s="12"/>
    </row>
    <row r="18">
      <c r="A18" s="36" t="s">
        <v>148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8"/>
    </row>
    <row r="19">
      <c r="A19" s="46" t="s">
        <v>149</v>
      </c>
      <c r="B19" s="24" t="s">
        <v>150</v>
      </c>
      <c r="C19" s="24" t="s">
        <v>151</v>
      </c>
      <c r="D19" s="24" t="s">
        <v>152</v>
      </c>
      <c r="E19" s="24" t="s">
        <v>153</v>
      </c>
      <c r="F19" s="24" t="s">
        <v>153</v>
      </c>
      <c r="G19" s="12" t="s">
        <v>77</v>
      </c>
      <c r="H19" s="47">
        <v>46105.0</v>
      </c>
      <c r="I19" s="48" t="s">
        <v>8</v>
      </c>
      <c r="J19" s="12" t="s">
        <v>49</v>
      </c>
      <c r="K19" s="47">
        <v>46106.0</v>
      </c>
      <c r="L19" s="48" t="s">
        <v>10</v>
      </c>
      <c r="M19" s="12"/>
    </row>
    <row r="20">
      <c r="A20" s="46" t="s">
        <v>154</v>
      </c>
      <c r="B20" s="24" t="s">
        <v>155</v>
      </c>
      <c r="C20" s="24" t="s">
        <v>156</v>
      </c>
      <c r="D20" s="24" t="s">
        <v>152</v>
      </c>
      <c r="E20" s="24" t="s">
        <v>157</v>
      </c>
      <c r="F20" s="24" t="s">
        <v>158</v>
      </c>
      <c r="G20" s="12" t="s">
        <v>49</v>
      </c>
      <c r="H20" s="47">
        <v>46105.0</v>
      </c>
      <c r="I20" s="48" t="s">
        <v>8</v>
      </c>
      <c r="J20" s="12"/>
      <c r="K20" s="47"/>
      <c r="L20" s="12"/>
      <c r="M20" s="12"/>
    </row>
    <row r="21">
      <c r="A21" s="46" t="s">
        <v>159</v>
      </c>
      <c r="B21" s="24" t="s">
        <v>160</v>
      </c>
      <c r="C21" s="24" t="s">
        <v>161</v>
      </c>
      <c r="D21" s="24" t="s">
        <v>152</v>
      </c>
      <c r="E21" s="24" t="s">
        <v>162</v>
      </c>
      <c r="F21" s="24" t="s">
        <v>76</v>
      </c>
      <c r="G21" s="12" t="s">
        <v>77</v>
      </c>
      <c r="H21" s="47">
        <v>46105.0</v>
      </c>
      <c r="I21" s="48" t="s">
        <v>8</v>
      </c>
      <c r="J21" s="12" t="s">
        <v>49</v>
      </c>
      <c r="K21" s="47">
        <v>46106.0</v>
      </c>
      <c r="L21" s="48" t="s">
        <v>10</v>
      </c>
      <c r="M21" s="12"/>
    </row>
    <row r="22">
      <c r="A22" s="46" t="s">
        <v>163</v>
      </c>
      <c r="B22" s="24" t="s">
        <v>164</v>
      </c>
      <c r="C22" s="24" t="s">
        <v>165</v>
      </c>
      <c r="D22" s="24" t="s">
        <v>152</v>
      </c>
      <c r="E22" s="24" t="s">
        <v>166</v>
      </c>
      <c r="F22" s="24" t="s">
        <v>76</v>
      </c>
      <c r="G22" s="12" t="s">
        <v>77</v>
      </c>
      <c r="H22" s="47">
        <v>46105.0</v>
      </c>
      <c r="I22" s="48" t="s">
        <v>8</v>
      </c>
      <c r="J22" s="12" t="s">
        <v>49</v>
      </c>
      <c r="K22" s="47">
        <v>46106.0</v>
      </c>
      <c r="L22" s="48" t="s">
        <v>10</v>
      </c>
      <c r="M22" s="12"/>
    </row>
    <row r="23">
      <c r="A23" s="46" t="s">
        <v>167</v>
      </c>
      <c r="B23" s="24" t="s">
        <v>168</v>
      </c>
      <c r="C23" s="24" t="s">
        <v>169</v>
      </c>
      <c r="D23" s="24" t="s">
        <v>170</v>
      </c>
      <c r="E23" s="24" t="s">
        <v>157</v>
      </c>
      <c r="F23" s="24" t="s">
        <v>76</v>
      </c>
      <c r="G23" s="12" t="s">
        <v>77</v>
      </c>
      <c r="H23" s="47">
        <v>46105.0</v>
      </c>
      <c r="I23" s="48" t="s">
        <v>8</v>
      </c>
      <c r="J23" s="12" t="s">
        <v>49</v>
      </c>
      <c r="K23" s="47">
        <v>46106.0</v>
      </c>
      <c r="L23" s="48" t="s">
        <v>10</v>
      </c>
      <c r="M23" s="12"/>
    </row>
    <row r="24">
      <c r="A24" s="46" t="s">
        <v>171</v>
      </c>
      <c r="B24" s="24" t="s">
        <v>172</v>
      </c>
      <c r="C24" s="24" t="s">
        <v>173</v>
      </c>
      <c r="D24" s="24" t="s">
        <v>152</v>
      </c>
      <c r="E24" s="24" t="s">
        <v>174</v>
      </c>
      <c r="F24" s="24" t="s">
        <v>174</v>
      </c>
      <c r="G24" s="12" t="s">
        <v>49</v>
      </c>
      <c r="H24" s="47">
        <v>46105.0</v>
      </c>
      <c r="I24" s="48" t="s">
        <v>8</v>
      </c>
      <c r="J24" s="12"/>
      <c r="K24" s="47"/>
      <c r="L24" s="48"/>
      <c r="M24" s="12"/>
    </row>
    <row r="25">
      <c r="A25" s="46" t="s">
        <v>175</v>
      </c>
      <c r="B25" s="24" t="s">
        <v>176</v>
      </c>
      <c r="C25" s="24" t="s">
        <v>177</v>
      </c>
      <c r="D25" s="24" t="s">
        <v>152</v>
      </c>
      <c r="E25" s="24" t="s">
        <v>178</v>
      </c>
      <c r="F25" s="24" t="s">
        <v>178</v>
      </c>
      <c r="G25" s="12" t="s">
        <v>49</v>
      </c>
      <c r="H25" s="47">
        <v>46105.0</v>
      </c>
      <c r="I25" s="48" t="s">
        <v>8</v>
      </c>
      <c r="J25" s="12"/>
      <c r="K25" s="47"/>
      <c r="L25" s="48"/>
      <c r="M25" s="12"/>
    </row>
    <row r="26" ht="39.0" customHeight="1">
      <c r="A26" s="46" t="s">
        <v>179</v>
      </c>
      <c r="B26" s="24" t="s">
        <v>180</v>
      </c>
      <c r="C26" s="24" t="s">
        <v>181</v>
      </c>
      <c r="D26" s="24"/>
      <c r="E26" s="24" t="s">
        <v>182</v>
      </c>
      <c r="F26" s="24" t="s">
        <v>182</v>
      </c>
      <c r="G26" s="12" t="s">
        <v>49</v>
      </c>
      <c r="H26" s="47">
        <v>46105.0</v>
      </c>
      <c r="I26" s="48" t="s">
        <v>8</v>
      </c>
      <c r="J26" s="12"/>
      <c r="K26" s="47"/>
      <c r="L26" s="48"/>
      <c r="M26" s="12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14">
    <mergeCell ref="F7:F9"/>
    <mergeCell ref="G7:I7"/>
    <mergeCell ref="J7:L7"/>
    <mergeCell ref="M7:M9"/>
    <mergeCell ref="G8:I8"/>
    <mergeCell ref="J8:L8"/>
    <mergeCell ref="A10:M10"/>
    <mergeCell ref="B1:F1"/>
    <mergeCell ref="B2:F2"/>
    <mergeCell ref="A7:A9"/>
    <mergeCell ref="B7:B9"/>
    <mergeCell ref="C7:C9"/>
    <mergeCell ref="D7:D9"/>
    <mergeCell ref="E7:E9"/>
  </mergeCells>
  <dataValidations>
    <dataValidation type="list" allowBlank="1" showErrorMessage="1" sqref="G11:G17 J11:J17 G19:G26 J19:J26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31.63"/>
    <col customWidth="1" min="3" max="3" width="34.38"/>
    <col customWidth="1" min="4" max="4" width="29.0"/>
    <col customWidth="1" min="5" max="5" width="40.0"/>
    <col customWidth="1" min="6" max="6" width="46.0"/>
    <col customWidth="1" min="7" max="7" width="16.0"/>
    <col customWidth="1" min="8" max="8" width="21.5"/>
    <col customWidth="1" min="9" max="9" width="22.63"/>
    <col customWidth="1" min="10" max="10" width="16.0"/>
    <col customWidth="1" min="11" max="11" width="21.5"/>
    <col customWidth="1" min="12" max="12" width="22.63"/>
    <col customWidth="1" min="13" max="13" width="16.0"/>
    <col customWidth="1" min="14" max="26" width="8.63"/>
  </cols>
  <sheetData>
    <row r="1" ht="14.25" customHeight="1">
      <c r="A1" s="20" t="s">
        <v>21</v>
      </c>
      <c r="B1" s="21" t="s">
        <v>22</v>
      </c>
      <c r="C1" s="3"/>
      <c r="D1" s="3"/>
      <c r="E1" s="3"/>
      <c r="F1" s="4"/>
    </row>
    <row r="2" ht="14.25" customHeight="1">
      <c r="A2" s="20" t="s">
        <v>23</v>
      </c>
      <c r="B2" s="23" t="s">
        <v>12</v>
      </c>
      <c r="C2" s="3"/>
      <c r="D2" s="3"/>
      <c r="E2" s="3"/>
      <c r="F2" s="4"/>
    </row>
    <row r="3" ht="14.25" customHeight="1">
      <c r="A3" s="24"/>
      <c r="B3" s="20" t="s">
        <v>25</v>
      </c>
      <c r="C3" s="20" t="s">
        <v>26</v>
      </c>
      <c r="D3" s="20" t="s">
        <v>27</v>
      </c>
      <c r="E3" s="20" t="s">
        <v>28</v>
      </c>
      <c r="F3" s="20" t="s">
        <v>29</v>
      </c>
    </row>
    <row r="4" ht="14.25" customHeight="1">
      <c r="A4" s="25" t="s">
        <v>30</v>
      </c>
      <c r="B4" s="24">
        <v>7.0</v>
      </c>
      <c r="C4" s="24">
        <v>1.0</v>
      </c>
      <c r="D4" s="24">
        <f>COUNTIF(G11:G18,"Untested")</f>
        <v>0</v>
      </c>
      <c r="E4" s="24">
        <f>COUNTIF(G11:G18,"Blocked")</f>
        <v>0</v>
      </c>
      <c r="F4" s="24">
        <v>8.0</v>
      </c>
    </row>
    <row r="5" ht="14.25" customHeight="1">
      <c r="A5" s="25" t="s">
        <v>31</v>
      </c>
      <c r="B5" s="24">
        <v>1.0</v>
      </c>
      <c r="C5" s="24">
        <v>0.0</v>
      </c>
      <c r="D5" s="24">
        <f>COUNTIF(J11:J18,"Untested")</f>
        <v>0</v>
      </c>
      <c r="E5" s="24">
        <f>COUNTIF(J11:J18,"Blocked")</f>
        <v>0</v>
      </c>
      <c r="F5" s="24">
        <v>1.0</v>
      </c>
    </row>
    <row r="6" ht="254.25" customHeight="1"/>
    <row r="7">
      <c r="A7" s="26" t="s">
        <v>131</v>
      </c>
      <c r="B7" s="26" t="s">
        <v>6</v>
      </c>
      <c r="C7" s="26" t="s">
        <v>33</v>
      </c>
      <c r="D7" s="26" t="s">
        <v>34</v>
      </c>
      <c r="E7" s="26" t="s">
        <v>35</v>
      </c>
      <c r="F7" s="26" t="s">
        <v>36</v>
      </c>
      <c r="G7" s="27" t="s">
        <v>37</v>
      </c>
      <c r="H7" s="3"/>
      <c r="I7" s="4"/>
      <c r="J7" s="27" t="s">
        <v>37</v>
      </c>
      <c r="K7" s="3"/>
      <c r="L7" s="4"/>
      <c r="M7" s="26" t="s">
        <v>38</v>
      </c>
    </row>
    <row r="8">
      <c r="A8" s="28"/>
      <c r="B8" s="28"/>
      <c r="C8" s="28"/>
      <c r="D8" s="28"/>
      <c r="E8" s="28"/>
      <c r="F8" s="28"/>
      <c r="G8" s="27" t="s">
        <v>39</v>
      </c>
      <c r="H8" s="3"/>
      <c r="I8" s="4"/>
      <c r="J8" s="27" t="s">
        <v>40</v>
      </c>
      <c r="K8" s="3"/>
      <c r="L8" s="4"/>
      <c r="M8" s="28"/>
    </row>
    <row r="9">
      <c r="A9" s="19"/>
      <c r="B9" s="19"/>
      <c r="C9" s="19"/>
      <c r="D9" s="19"/>
      <c r="E9" s="19"/>
      <c r="F9" s="19"/>
      <c r="G9" s="45" t="s">
        <v>41</v>
      </c>
      <c r="H9" s="29" t="s">
        <v>42</v>
      </c>
      <c r="I9" s="20" t="s">
        <v>43</v>
      </c>
      <c r="J9" s="45" t="s">
        <v>41</v>
      </c>
      <c r="K9" s="29" t="s">
        <v>42</v>
      </c>
      <c r="L9" s="20" t="s">
        <v>43</v>
      </c>
      <c r="M9" s="19"/>
    </row>
    <row r="10">
      <c r="A10" s="30" t="s">
        <v>183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</row>
    <row r="11">
      <c r="A11" s="46" t="s">
        <v>184</v>
      </c>
      <c r="B11" s="32" t="s">
        <v>185</v>
      </c>
      <c r="C11" s="32"/>
      <c r="D11" s="32" t="s">
        <v>186</v>
      </c>
      <c r="E11" s="32" t="s">
        <v>187</v>
      </c>
      <c r="F11" s="32" t="s">
        <v>188</v>
      </c>
      <c r="G11" s="12" t="s">
        <v>49</v>
      </c>
      <c r="H11" s="47">
        <v>46105.0</v>
      </c>
      <c r="I11" s="48" t="s">
        <v>10</v>
      </c>
      <c r="J11" s="12"/>
      <c r="K11" s="47"/>
      <c r="L11" s="48"/>
      <c r="M11" s="12"/>
    </row>
    <row r="12">
      <c r="A12" s="46" t="s">
        <v>189</v>
      </c>
      <c r="B12" s="32" t="s">
        <v>190</v>
      </c>
      <c r="C12" s="32"/>
      <c r="D12" s="32" t="s">
        <v>186</v>
      </c>
      <c r="E12" s="32" t="s">
        <v>191</v>
      </c>
      <c r="F12" s="32" t="s">
        <v>192</v>
      </c>
      <c r="G12" s="12" t="s">
        <v>49</v>
      </c>
      <c r="H12" s="47">
        <v>46105.0</v>
      </c>
      <c r="I12" s="48" t="s">
        <v>10</v>
      </c>
      <c r="J12" s="12"/>
      <c r="K12" s="47"/>
      <c r="L12" s="48"/>
      <c r="M12" s="12"/>
    </row>
    <row r="13">
      <c r="A13" s="30" t="s">
        <v>193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4"/>
    </row>
    <row r="14">
      <c r="A14" s="46" t="s">
        <v>194</v>
      </c>
      <c r="B14" s="32" t="s">
        <v>195</v>
      </c>
      <c r="C14" s="32" t="s">
        <v>196</v>
      </c>
      <c r="D14" s="32" t="s">
        <v>186</v>
      </c>
      <c r="E14" s="32" t="s">
        <v>197</v>
      </c>
      <c r="F14" s="32" t="s">
        <v>197</v>
      </c>
      <c r="G14" s="12" t="s">
        <v>49</v>
      </c>
      <c r="H14" s="47">
        <v>46105.0</v>
      </c>
      <c r="I14" s="48" t="s">
        <v>10</v>
      </c>
      <c r="J14" s="12"/>
      <c r="K14" s="47"/>
      <c r="L14" s="48"/>
      <c r="M14" s="12"/>
    </row>
    <row r="15">
      <c r="A15" s="46" t="s">
        <v>198</v>
      </c>
      <c r="B15" s="32" t="s">
        <v>199</v>
      </c>
      <c r="C15" s="32" t="s">
        <v>200</v>
      </c>
      <c r="D15" s="32" t="s">
        <v>201</v>
      </c>
      <c r="E15" s="32" t="s">
        <v>202</v>
      </c>
      <c r="F15" s="32" t="s">
        <v>202</v>
      </c>
      <c r="G15" s="12" t="s">
        <v>77</v>
      </c>
      <c r="H15" s="47">
        <v>46105.0</v>
      </c>
      <c r="I15" s="48" t="s">
        <v>10</v>
      </c>
      <c r="J15" s="12" t="s">
        <v>49</v>
      </c>
      <c r="K15" s="47">
        <v>46106.0</v>
      </c>
      <c r="L15" s="48" t="s">
        <v>8</v>
      </c>
      <c r="M15" s="12"/>
    </row>
    <row r="16">
      <c r="A16" s="46" t="s">
        <v>203</v>
      </c>
      <c r="B16" s="32" t="s">
        <v>204</v>
      </c>
      <c r="C16" s="32" t="s">
        <v>205</v>
      </c>
      <c r="D16" s="32" t="s">
        <v>201</v>
      </c>
      <c r="E16" s="32" t="s">
        <v>206</v>
      </c>
      <c r="F16" s="32" t="s">
        <v>206</v>
      </c>
      <c r="G16" s="12" t="s">
        <v>49</v>
      </c>
      <c r="H16" s="47">
        <v>46105.0</v>
      </c>
      <c r="I16" s="48" t="s">
        <v>10</v>
      </c>
      <c r="J16" s="12"/>
      <c r="K16" s="47"/>
      <c r="L16" s="48"/>
      <c r="M16" s="12"/>
    </row>
    <row r="17">
      <c r="A17" s="46" t="s">
        <v>207</v>
      </c>
      <c r="B17" s="32" t="s">
        <v>208</v>
      </c>
      <c r="C17" s="32" t="s">
        <v>209</v>
      </c>
      <c r="D17" s="32" t="s">
        <v>210</v>
      </c>
      <c r="E17" s="32" t="s">
        <v>211</v>
      </c>
      <c r="F17" s="32" t="s">
        <v>212</v>
      </c>
      <c r="G17" s="12" t="s">
        <v>49</v>
      </c>
      <c r="H17" s="47">
        <v>46105.0</v>
      </c>
      <c r="I17" s="48" t="s">
        <v>10</v>
      </c>
      <c r="J17" s="12"/>
      <c r="K17" s="47"/>
      <c r="L17" s="48"/>
      <c r="M17" s="12"/>
    </row>
    <row r="18">
      <c r="A18" s="46" t="s">
        <v>213</v>
      </c>
      <c r="B18" s="32" t="s">
        <v>214</v>
      </c>
      <c r="C18" s="32"/>
      <c r="D18" s="32" t="s">
        <v>214</v>
      </c>
      <c r="E18" s="32" t="s">
        <v>215</v>
      </c>
      <c r="F18" s="32" t="s">
        <v>216</v>
      </c>
      <c r="G18" s="12" t="s">
        <v>49</v>
      </c>
      <c r="H18" s="47">
        <v>46105.0</v>
      </c>
      <c r="I18" s="48" t="s">
        <v>10</v>
      </c>
      <c r="J18" s="12"/>
      <c r="K18" s="47"/>
      <c r="L18" s="48"/>
      <c r="M18" s="12"/>
    </row>
    <row r="19">
      <c r="A19" s="46" t="s">
        <v>217</v>
      </c>
      <c r="B19" s="32" t="s">
        <v>218</v>
      </c>
      <c r="C19" s="32"/>
      <c r="D19" s="32" t="s">
        <v>219</v>
      </c>
      <c r="E19" s="32" t="s">
        <v>220</v>
      </c>
      <c r="F19" s="32" t="s">
        <v>221</v>
      </c>
      <c r="G19" s="12" t="s">
        <v>49</v>
      </c>
      <c r="H19" s="47">
        <v>46105.0</v>
      </c>
      <c r="I19" s="48" t="s">
        <v>10</v>
      </c>
      <c r="J19" s="12"/>
      <c r="K19" s="47"/>
      <c r="L19" s="48"/>
      <c r="M19" s="12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15">
    <mergeCell ref="F7:F9"/>
    <mergeCell ref="G7:I7"/>
    <mergeCell ref="J7:L7"/>
    <mergeCell ref="M7:M9"/>
    <mergeCell ref="G8:I8"/>
    <mergeCell ref="J8:L8"/>
    <mergeCell ref="A10:M10"/>
    <mergeCell ref="A13:M13"/>
    <mergeCell ref="B1:F1"/>
    <mergeCell ref="B2:F2"/>
    <mergeCell ref="A7:A9"/>
    <mergeCell ref="B7:B9"/>
    <mergeCell ref="C7:C9"/>
    <mergeCell ref="D7:D9"/>
    <mergeCell ref="E7:E9"/>
  </mergeCells>
  <dataValidations>
    <dataValidation type="list" allowBlank="1" showErrorMessage="1" sqref="G11:G12 J11:J12 G14:G19 J14:J19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31.63"/>
    <col customWidth="1" min="3" max="3" width="34.38"/>
    <col customWidth="1" min="4" max="4" width="29.0"/>
    <col customWidth="1" min="5" max="5" width="40.0"/>
    <col customWidth="1" min="6" max="6" width="46.0"/>
    <col customWidth="1" min="7" max="7" width="12.13"/>
    <col customWidth="1" min="8" max="8" width="15.88"/>
    <col customWidth="1" min="9" max="9" width="17.0"/>
    <col customWidth="1" min="10" max="10" width="12.13"/>
    <col customWidth="1" min="11" max="11" width="15.88"/>
    <col customWidth="1" min="12" max="12" width="17.0"/>
    <col customWidth="1" min="13" max="13" width="11.38"/>
    <col customWidth="1" min="14" max="26" width="8.63"/>
  </cols>
  <sheetData>
    <row r="1" ht="14.25" customHeight="1">
      <c r="A1" s="20" t="s">
        <v>21</v>
      </c>
      <c r="B1" s="21" t="s">
        <v>22</v>
      </c>
      <c r="C1" s="3"/>
      <c r="D1" s="3"/>
      <c r="E1" s="3"/>
      <c r="F1" s="4"/>
    </row>
    <row r="2" ht="14.25" customHeight="1">
      <c r="A2" s="20" t="s">
        <v>23</v>
      </c>
      <c r="B2" s="23" t="s">
        <v>14</v>
      </c>
      <c r="C2" s="3"/>
      <c r="D2" s="3"/>
      <c r="E2" s="3"/>
      <c r="F2" s="4"/>
    </row>
    <row r="3" ht="14.25" customHeight="1">
      <c r="A3" s="24"/>
      <c r="B3" s="20" t="s">
        <v>25</v>
      </c>
      <c r="C3" s="20" t="s">
        <v>26</v>
      </c>
      <c r="D3" s="20" t="s">
        <v>27</v>
      </c>
      <c r="E3" s="20" t="s">
        <v>28</v>
      </c>
      <c r="F3" s="20" t="s">
        <v>29</v>
      </c>
    </row>
    <row r="4" ht="14.25" customHeight="1">
      <c r="A4" s="25" t="s">
        <v>30</v>
      </c>
      <c r="B4" s="24">
        <v>19.0</v>
      </c>
      <c r="C4" s="24">
        <v>2.0</v>
      </c>
      <c r="D4" s="24">
        <f>COUNTIF(G11:G24,"Untested")</f>
        <v>0</v>
      </c>
      <c r="E4" s="24">
        <f>COUNTIF(G11:G24,"Blocked")</f>
        <v>0</v>
      </c>
      <c r="F4" s="24">
        <v>17.0</v>
      </c>
    </row>
    <row r="5" ht="14.25" customHeight="1">
      <c r="A5" s="25" t="s">
        <v>31</v>
      </c>
      <c r="B5" s="50">
        <v>2.0</v>
      </c>
      <c r="C5" s="24">
        <v>0.0</v>
      </c>
      <c r="D5" s="24">
        <f>COUNTIF(J11:J24,"Untested")</f>
        <v>0</v>
      </c>
      <c r="E5" s="24">
        <f>COUNTIF(J11:J24,"Blocked")</f>
        <v>0</v>
      </c>
      <c r="F5" s="50">
        <v>2.0</v>
      </c>
    </row>
    <row r="6" ht="236.25" customHeight="1"/>
    <row r="7">
      <c r="A7" s="26" t="s">
        <v>131</v>
      </c>
      <c r="B7" s="26" t="s">
        <v>6</v>
      </c>
      <c r="C7" s="26" t="s">
        <v>33</v>
      </c>
      <c r="D7" s="26" t="s">
        <v>34</v>
      </c>
      <c r="E7" s="26" t="s">
        <v>35</v>
      </c>
      <c r="F7" s="26" t="s">
        <v>36</v>
      </c>
      <c r="G7" s="27" t="s">
        <v>37</v>
      </c>
      <c r="H7" s="3"/>
      <c r="I7" s="4"/>
      <c r="J7" s="27" t="s">
        <v>37</v>
      </c>
      <c r="K7" s="3"/>
      <c r="L7" s="4"/>
      <c r="M7" s="26" t="s">
        <v>38</v>
      </c>
    </row>
    <row r="8">
      <c r="A8" s="28"/>
      <c r="B8" s="28"/>
      <c r="C8" s="28"/>
      <c r="D8" s="28"/>
      <c r="E8" s="28"/>
      <c r="F8" s="28"/>
      <c r="G8" s="27" t="s">
        <v>39</v>
      </c>
      <c r="H8" s="3"/>
      <c r="I8" s="4"/>
      <c r="J8" s="27" t="s">
        <v>40</v>
      </c>
      <c r="K8" s="3"/>
      <c r="L8" s="4"/>
      <c r="M8" s="28"/>
    </row>
    <row r="9">
      <c r="A9" s="19"/>
      <c r="B9" s="19"/>
      <c r="C9" s="19"/>
      <c r="D9" s="19"/>
      <c r="E9" s="19"/>
      <c r="F9" s="19"/>
      <c r="G9" s="45" t="s">
        <v>41</v>
      </c>
      <c r="H9" s="29" t="s">
        <v>42</v>
      </c>
      <c r="I9" s="20" t="s">
        <v>43</v>
      </c>
      <c r="J9" s="45" t="s">
        <v>41</v>
      </c>
      <c r="K9" s="29" t="s">
        <v>42</v>
      </c>
      <c r="L9" s="20" t="s">
        <v>43</v>
      </c>
      <c r="M9" s="19"/>
    </row>
    <row r="10">
      <c r="A10" s="30" t="s">
        <v>222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</row>
    <row r="11">
      <c r="A11" s="43" t="s">
        <v>223</v>
      </c>
      <c r="B11" s="43" t="s">
        <v>224</v>
      </c>
      <c r="C11" s="43"/>
      <c r="D11" s="43" t="s">
        <v>225</v>
      </c>
      <c r="E11" s="43" t="s">
        <v>48</v>
      </c>
      <c r="F11" s="43" t="s">
        <v>48</v>
      </c>
      <c r="G11" s="12" t="s">
        <v>49</v>
      </c>
      <c r="H11" s="47">
        <v>46106.0</v>
      </c>
      <c r="I11" s="48" t="s">
        <v>8</v>
      </c>
      <c r="J11" s="12"/>
      <c r="K11" s="49"/>
      <c r="L11" s="48"/>
      <c r="M11" s="12"/>
    </row>
    <row r="12">
      <c r="A12" s="43" t="s">
        <v>226</v>
      </c>
      <c r="B12" s="43" t="s">
        <v>227</v>
      </c>
      <c r="C12" s="43"/>
      <c r="D12" s="43" t="s">
        <v>225</v>
      </c>
      <c r="E12" s="43" t="s">
        <v>48</v>
      </c>
      <c r="F12" s="43" t="s">
        <v>48</v>
      </c>
      <c r="G12" s="12" t="s">
        <v>49</v>
      </c>
      <c r="H12" s="47">
        <v>46106.0</v>
      </c>
      <c r="I12" s="48" t="s">
        <v>8</v>
      </c>
      <c r="J12" s="12"/>
      <c r="K12" s="49"/>
      <c r="L12" s="48"/>
      <c r="M12" s="12"/>
    </row>
    <row r="13">
      <c r="A13" s="43" t="s">
        <v>228</v>
      </c>
      <c r="B13" s="43" t="s">
        <v>229</v>
      </c>
      <c r="C13" s="43"/>
      <c r="D13" s="43" t="s">
        <v>225</v>
      </c>
      <c r="E13" s="43" t="s">
        <v>48</v>
      </c>
      <c r="F13" s="43" t="s">
        <v>48</v>
      </c>
      <c r="G13" s="12" t="s">
        <v>49</v>
      </c>
      <c r="H13" s="47">
        <v>46106.0</v>
      </c>
      <c r="I13" s="48" t="s">
        <v>8</v>
      </c>
      <c r="J13" s="12"/>
      <c r="K13" s="49"/>
      <c r="L13" s="48"/>
      <c r="M13" s="12"/>
    </row>
    <row r="14">
      <c r="A14" s="43" t="s">
        <v>230</v>
      </c>
      <c r="B14" s="43" t="s">
        <v>231</v>
      </c>
      <c r="C14" s="43"/>
      <c r="D14" s="43" t="s">
        <v>225</v>
      </c>
      <c r="E14" s="43" t="s">
        <v>48</v>
      </c>
      <c r="F14" s="43" t="s">
        <v>48</v>
      </c>
      <c r="G14" s="12" t="s">
        <v>49</v>
      </c>
      <c r="H14" s="47">
        <v>46106.0</v>
      </c>
      <c r="I14" s="48" t="s">
        <v>8</v>
      </c>
      <c r="J14" s="12"/>
      <c r="K14" s="49"/>
      <c r="L14" s="48"/>
      <c r="M14" s="12"/>
    </row>
    <row r="15">
      <c r="A15" s="43" t="s">
        <v>232</v>
      </c>
      <c r="B15" s="43" t="s">
        <v>233</v>
      </c>
      <c r="C15" s="43"/>
      <c r="D15" s="43" t="s">
        <v>225</v>
      </c>
      <c r="E15" s="43" t="s">
        <v>48</v>
      </c>
      <c r="F15" s="43" t="s">
        <v>48</v>
      </c>
      <c r="G15" s="12" t="s">
        <v>49</v>
      </c>
      <c r="H15" s="47">
        <v>46106.0</v>
      </c>
      <c r="I15" s="48" t="s">
        <v>8</v>
      </c>
      <c r="J15" s="12"/>
      <c r="K15" s="49"/>
      <c r="L15" s="48"/>
      <c r="M15" s="12"/>
    </row>
    <row r="16">
      <c r="A16" s="43" t="s">
        <v>234</v>
      </c>
      <c r="B16" s="43" t="s">
        <v>227</v>
      </c>
      <c r="C16" s="43"/>
      <c r="D16" s="43" t="s">
        <v>225</v>
      </c>
      <c r="E16" s="43" t="s">
        <v>48</v>
      </c>
      <c r="F16" s="43" t="s">
        <v>48</v>
      </c>
      <c r="G16" s="12" t="s">
        <v>49</v>
      </c>
      <c r="H16" s="47">
        <v>46106.0</v>
      </c>
      <c r="I16" s="48" t="s">
        <v>8</v>
      </c>
      <c r="J16" s="12"/>
      <c r="K16" s="49"/>
      <c r="L16" s="48"/>
      <c r="M16" s="12"/>
    </row>
    <row r="17">
      <c r="A17" s="43" t="s">
        <v>235</v>
      </c>
      <c r="B17" s="43" t="s">
        <v>236</v>
      </c>
      <c r="C17" s="43"/>
      <c r="D17" s="43" t="s">
        <v>225</v>
      </c>
      <c r="E17" s="43" t="s">
        <v>237</v>
      </c>
      <c r="F17" s="43" t="s">
        <v>237</v>
      </c>
      <c r="G17" s="12" t="s">
        <v>49</v>
      </c>
      <c r="H17" s="47">
        <v>46106.0</v>
      </c>
      <c r="I17" s="48" t="s">
        <v>8</v>
      </c>
      <c r="J17" s="12"/>
      <c r="K17" s="49"/>
      <c r="L17" s="48"/>
      <c r="M17" s="12"/>
    </row>
    <row r="18">
      <c r="A18" s="43" t="s">
        <v>238</v>
      </c>
      <c r="B18" s="43" t="s">
        <v>239</v>
      </c>
      <c r="C18" s="43"/>
      <c r="D18" s="43" t="s">
        <v>225</v>
      </c>
      <c r="E18" s="43" t="s">
        <v>237</v>
      </c>
      <c r="F18" s="43" t="s">
        <v>237</v>
      </c>
      <c r="G18" s="12" t="s">
        <v>49</v>
      </c>
      <c r="H18" s="47">
        <v>46106.0</v>
      </c>
      <c r="I18" s="48" t="s">
        <v>8</v>
      </c>
      <c r="J18" s="12"/>
      <c r="K18" s="49"/>
      <c r="L18" s="48"/>
      <c r="M18" s="12"/>
    </row>
    <row r="19">
      <c r="A19" s="43" t="s">
        <v>240</v>
      </c>
      <c r="B19" s="51" t="s">
        <v>241</v>
      </c>
      <c r="C19" s="51"/>
      <c r="D19" s="43" t="s">
        <v>225</v>
      </c>
      <c r="E19" s="51" t="s">
        <v>242</v>
      </c>
      <c r="F19" s="51" t="s">
        <v>242</v>
      </c>
      <c r="G19" s="12" t="s">
        <v>49</v>
      </c>
      <c r="H19" s="47">
        <v>46106.0</v>
      </c>
      <c r="I19" s="48" t="s">
        <v>8</v>
      </c>
      <c r="J19" s="12"/>
      <c r="K19" s="49"/>
      <c r="L19" s="48"/>
      <c r="M19" s="12"/>
    </row>
    <row r="20">
      <c r="A20" s="36" t="s">
        <v>243</v>
      </c>
      <c r="B20" s="52"/>
      <c r="C20" s="52"/>
      <c r="D20" s="37"/>
      <c r="E20" s="52"/>
      <c r="F20" s="37"/>
      <c r="G20" s="37"/>
      <c r="H20" s="37"/>
      <c r="I20" s="37"/>
      <c r="J20" s="37"/>
      <c r="K20" s="37"/>
      <c r="L20" s="37"/>
      <c r="M20" s="38"/>
    </row>
    <row r="21">
      <c r="A21" s="53" t="s">
        <v>244</v>
      </c>
      <c r="B21" s="54" t="s">
        <v>245</v>
      </c>
      <c r="C21" s="55" t="s">
        <v>246</v>
      </c>
      <c r="D21" s="43" t="s">
        <v>225</v>
      </c>
      <c r="E21" s="54" t="s">
        <v>247</v>
      </c>
      <c r="F21" s="53" t="s">
        <v>248</v>
      </c>
      <c r="G21" s="12" t="s">
        <v>77</v>
      </c>
      <c r="H21" s="47">
        <v>46106.0</v>
      </c>
      <c r="I21" s="48" t="s">
        <v>8</v>
      </c>
      <c r="J21" s="12" t="s">
        <v>49</v>
      </c>
      <c r="K21" s="47">
        <v>46107.0</v>
      </c>
      <c r="L21" s="48" t="s">
        <v>10</v>
      </c>
      <c r="M21" s="12"/>
    </row>
    <row r="22">
      <c r="A22" s="53" t="s">
        <v>249</v>
      </c>
      <c r="B22" s="53" t="s">
        <v>250</v>
      </c>
      <c r="C22" s="32" t="s">
        <v>251</v>
      </c>
      <c r="D22" s="43" t="s">
        <v>225</v>
      </c>
      <c r="E22" s="53" t="s">
        <v>252</v>
      </c>
      <c r="F22" s="53" t="s">
        <v>252</v>
      </c>
      <c r="G22" s="12" t="s">
        <v>49</v>
      </c>
      <c r="H22" s="47">
        <v>46107.0</v>
      </c>
      <c r="I22" s="48" t="s">
        <v>8</v>
      </c>
      <c r="J22" s="12"/>
      <c r="K22" s="47"/>
      <c r="L22" s="48"/>
      <c r="M22" s="12"/>
    </row>
    <row r="23">
      <c r="A23" s="53" t="s">
        <v>253</v>
      </c>
      <c r="B23" s="53" t="s">
        <v>254</v>
      </c>
      <c r="C23" s="32" t="s">
        <v>255</v>
      </c>
      <c r="D23" s="53" t="s">
        <v>256</v>
      </c>
      <c r="E23" s="53" t="s">
        <v>257</v>
      </c>
      <c r="F23" s="53" t="s">
        <v>257</v>
      </c>
      <c r="G23" s="12" t="s">
        <v>49</v>
      </c>
      <c r="H23" s="47">
        <v>46108.0</v>
      </c>
      <c r="I23" s="48" t="s">
        <v>8</v>
      </c>
      <c r="J23" s="12" t="s">
        <v>49</v>
      </c>
      <c r="K23" s="47"/>
      <c r="L23" s="48"/>
      <c r="M23" s="12"/>
    </row>
    <row r="24">
      <c r="A24" s="53" t="s">
        <v>258</v>
      </c>
      <c r="B24" s="53" t="s">
        <v>259</v>
      </c>
      <c r="C24" s="32" t="s">
        <v>260</v>
      </c>
      <c r="D24" s="53" t="s">
        <v>170</v>
      </c>
      <c r="E24" s="53" t="s">
        <v>257</v>
      </c>
      <c r="F24" s="53" t="s">
        <v>257</v>
      </c>
      <c r="G24" s="12" t="s">
        <v>49</v>
      </c>
      <c r="H24" s="47">
        <v>46109.0</v>
      </c>
      <c r="I24" s="48" t="s">
        <v>8</v>
      </c>
      <c r="J24" s="12" t="s">
        <v>49</v>
      </c>
      <c r="K24" s="47"/>
      <c r="L24" s="48"/>
      <c r="M24" s="12"/>
    </row>
    <row r="25">
      <c r="A25" s="53" t="s">
        <v>261</v>
      </c>
      <c r="B25" s="53" t="s">
        <v>262</v>
      </c>
      <c r="C25" s="32" t="s">
        <v>263</v>
      </c>
      <c r="D25" s="53" t="s">
        <v>264</v>
      </c>
      <c r="E25" s="53" t="s">
        <v>265</v>
      </c>
      <c r="F25" s="53" t="s">
        <v>266</v>
      </c>
      <c r="G25" s="12" t="s">
        <v>77</v>
      </c>
      <c r="H25" s="47">
        <v>46110.0</v>
      </c>
      <c r="I25" s="48" t="s">
        <v>8</v>
      </c>
      <c r="J25" s="12" t="s">
        <v>49</v>
      </c>
      <c r="K25" s="47">
        <v>46111.0</v>
      </c>
      <c r="L25" s="48" t="s">
        <v>10</v>
      </c>
      <c r="M25" s="12"/>
    </row>
    <row r="26">
      <c r="A26" s="53" t="s">
        <v>267</v>
      </c>
      <c r="B26" s="53" t="s">
        <v>268</v>
      </c>
      <c r="C26" s="32" t="s">
        <v>269</v>
      </c>
      <c r="D26" s="53" t="s">
        <v>270</v>
      </c>
      <c r="E26" s="53" t="s">
        <v>271</v>
      </c>
      <c r="F26" s="53" t="s">
        <v>271</v>
      </c>
      <c r="G26" s="12" t="s">
        <v>49</v>
      </c>
      <c r="H26" s="47">
        <v>46111.0</v>
      </c>
      <c r="I26" s="48" t="s">
        <v>8</v>
      </c>
      <c r="J26" s="12" t="s">
        <v>49</v>
      </c>
      <c r="K26" s="47"/>
      <c r="L26" s="48"/>
      <c r="M26" s="12"/>
    </row>
    <row r="27">
      <c r="A27" s="56" t="s">
        <v>272</v>
      </c>
      <c r="B27" s="56" t="s">
        <v>273</v>
      </c>
      <c r="C27" s="32" t="s">
        <v>274</v>
      </c>
      <c r="D27" s="56" t="s">
        <v>275</v>
      </c>
      <c r="E27" s="56" t="s">
        <v>276</v>
      </c>
      <c r="F27" s="56" t="s">
        <v>276</v>
      </c>
      <c r="G27" s="12" t="s">
        <v>49</v>
      </c>
      <c r="H27" s="47">
        <v>46112.0</v>
      </c>
      <c r="I27" s="48" t="s">
        <v>8</v>
      </c>
      <c r="J27" s="12" t="s">
        <v>49</v>
      </c>
      <c r="K27" s="47"/>
      <c r="L27" s="48"/>
      <c r="M27" s="12"/>
    </row>
    <row r="28">
      <c r="A28" s="56" t="s">
        <v>277</v>
      </c>
      <c r="B28" s="56" t="s">
        <v>278</v>
      </c>
      <c r="C28" s="32" t="s">
        <v>279</v>
      </c>
      <c r="D28" s="56" t="s">
        <v>280</v>
      </c>
      <c r="E28" s="56" t="s">
        <v>281</v>
      </c>
      <c r="F28" s="56" t="s">
        <v>281</v>
      </c>
      <c r="G28" s="12" t="s">
        <v>49</v>
      </c>
      <c r="H28" s="47">
        <v>46113.0</v>
      </c>
      <c r="I28" s="48" t="s">
        <v>8</v>
      </c>
      <c r="J28" s="12" t="s">
        <v>49</v>
      </c>
      <c r="K28" s="47"/>
      <c r="L28" s="48"/>
      <c r="M28" s="12"/>
    </row>
    <row r="29">
      <c r="A29" s="56" t="s">
        <v>282</v>
      </c>
      <c r="B29" s="56" t="s">
        <v>283</v>
      </c>
      <c r="C29" s="32" t="s">
        <v>284</v>
      </c>
      <c r="D29" s="56" t="s">
        <v>225</v>
      </c>
      <c r="E29" s="56" t="s">
        <v>285</v>
      </c>
      <c r="F29" s="56" t="s">
        <v>285</v>
      </c>
      <c r="G29" s="12" t="s">
        <v>49</v>
      </c>
      <c r="H29" s="47">
        <v>46114.0</v>
      </c>
      <c r="I29" s="48" t="s">
        <v>8</v>
      </c>
      <c r="J29" s="12" t="s">
        <v>49</v>
      </c>
      <c r="K29" s="47"/>
      <c r="L29" s="48"/>
      <c r="M29" s="12"/>
    </row>
    <row r="30">
      <c r="A30" s="53" t="s">
        <v>282</v>
      </c>
      <c r="B30" s="53" t="s">
        <v>286</v>
      </c>
      <c r="C30" s="32" t="s">
        <v>287</v>
      </c>
      <c r="D30" s="53" t="s">
        <v>288</v>
      </c>
      <c r="E30" s="53" t="s">
        <v>289</v>
      </c>
      <c r="F30" s="53" t="s">
        <v>289</v>
      </c>
      <c r="G30" s="12" t="s">
        <v>49</v>
      </c>
      <c r="H30" s="47">
        <v>46115.0</v>
      </c>
      <c r="I30" s="48" t="s">
        <v>8</v>
      </c>
      <c r="J30" s="12" t="s">
        <v>49</v>
      </c>
      <c r="K30" s="47"/>
      <c r="L30" s="48"/>
      <c r="M30" s="12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4">
    <mergeCell ref="F7:F9"/>
    <mergeCell ref="G7:I7"/>
    <mergeCell ref="J7:L7"/>
    <mergeCell ref="M7:M9"/>
    <mergeCell ref="G8:I8"/>
    <mergeCell ref="J8:L8"/>
    <mergeCell ref="A10:M10"/>
    <mergeCell ref="B1:F1"/>
    <mergeCell ref="B2:F2"/>
    <mergeCell ref="A7:A9"/>
    <mergeCell ref="B7:B9"/>
    <mergeCell ref="C7:C9"/>
    <mergeCell ref="D7:D9"/>
    <mergeCell ref="E7:E9"/>
  </mergeCells>
  <dataValidations>
    <dataValidation type="list" allowBlank="1" showErrorMessage="1" sqref="G11:G19 J11:J19 G21:G30 J21:J30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31.63"/>
    <col customWidth="1" min="3" max="3" width="34.38"/>
    <col customWidth="1" min="4" max="4" width="29.0"/>
    <col customWidth="1" min="5" max="5" width="40.0"/>
    <col customWidth="1" min="6" max="6" width="46.0"/>
    <col customWidth="1" min="7" max="7" width="12.13"/>
    <col customWidth="1" min="8" max="8" width="15.88"/>
    <col customWidth="1" min="9" max="9" width="17.0"/>
    <col customWidth="1" min="10" max="10" width="12.13"/>
    <col customWidth="1" min="11" max="11" width="15.88"/>
    <col customWidth="1" min="12" max="12" width="17.0"/>
    <col customWidth="1" min="13" max="13" width="11.38"/>
    <col customWidth="1" min="14" max="26" width="8.63"/>
  </cols>
  <sheetData>
    <row r="1" ht="14.25" customHeight="1">
      <c r="A1" s="20" t="s">
        <v>21</v>
      </c>
      <c r="B1" s="21" t="s">
        <v>22</v>
      </c>
      <c r="C1" s="3"/>
      <c r="D1" s="3"/>
      <c r="E1" s="3"/>
      <c r="F1" s="4"/>
    </row>
    <row r="2" ht="14.25" customHeight="1">
      <c r="A2" s="20" t="s">
        <v>23</v>
      </c>
      <c r="B2" s="23" t="s">
        <v>16</v>
      </c>
      <c r="C2" s="3"/>
      <c r="D2" s="3"/>
      <c r="E2" s="3"/>
      <c r="F2" s="4"/>
    </row>
    <row r="3" ht="14.25" customHeight="1">
      <c r="A3" s="24"/>
      <c r="B3" s="20" t="s">
        <v>25</v>
      </c>
      <c r="C3" s="20" t="s">
        <v>26</v>
      </c>
      <c r="D3" s="20" t="s">
        <v>27</v>
      </c>
      <c r="E3" s="20" t="s">
        <v>28</v>
      </c>
      <c r="F3" s="20" t="s">
        <v>29</v>
      </c>
    </row>
    <row r="4" ht="14.25" customHeight="1">
      <c r="A4" s="25" t="s">
        <v>30</v>
      </c>
      <c r="B4" s="24">
        <v>25.0</v>
      </c>
      <c r="C4" s="24">
        <v>3.0</v>
      </c>
      <c r="D4" s="24">
        <f>COUNTIF(G11:G32,"Untested")</f>
        <v>0</v>
      </c>
      <c r="E4" s="24">
        <f>COUNTIF(G11:G32,"Blocked")</f>
        <v>0</v>
      </c>
      <c r="F4" s="24">
        <v>28.0</v>
      </c>
    </row>
    <row r="5" ht="14.25" customHeight="1">
      <c r="A5" s="25" t="s">
        <v>31</v>
      </c>
      <c r="B5" s="24">
        <v>3.0</v>
      </c>
      <c r="C5" s="50">
        <v>0.0</v>
      </c>
      <c r="D5" s="24">
        <f>COUNTIF(J11:J32,"Untested")</f>
        <v>0</v>
      </c>
      <c r="E5" s="24">
        <f>COUNTIF(J11:J32,"Blocked")</f>
        <v>0</v>
      </c>
      <c r="F5" s="24">
        <f>B5</f>
        <v>3</v>
      </c>
    </row>
    <row r="6" ht="243.75" customHeight="1"/>
    <row r="7">
      <c r="A7" s="26" t="s">
        <v>131</v>
      </c>
      <c r="B7" s="26" t="s">
        <v>6</v>
      </c>
      <c r="C7" s="26" t="s">
        <v>33</v>
      </c>
      <c r="D7" s="26" t="s">
        <v>34</v>
      </c>
      <c r="E7" s="26" t="s">
        <v>35</v>
      </c>
      <c r="F7" s="26" t="s">
        <v>36</v>
      </c>
      <c r="G7" s="27" t="s">
        <v>37</v>
      </c>
      <c r="H7" s="3"/>
      <c r="I7" s="4"/>
      <c r="J7" s="27" t="s">
        <v>37</v>
      </c>
      <c r="K7" s="3"/>
      <c r="L7" s="4"/>
      <c r="M7" s="26" t="s">
        <v>38</v>
      </c>
    </row>
    <row r="8">
      <c r="A8" s="28"/>
      <c r="B8" s="28"/>
      <c r="C8" s="28"/>
      <c r="D8" s="28"/>
      <c r="E8" s="28"/>
      <c r="F8" s="28"/>
      <c r="G8" s="27" t="s">
        <v>39</v>
      </c>
      <c r="H8" s="3"/>
      <c r="I8" s="4"/>
      <c r="J8" s="27" t="s">
        <v>40</v>
      </c>
      <c r="K8" s="3"/>
      <c r="L8" s="4"/>
      <c r="M8" s="28"/>
    </row>
    <row r="9">
      <c r="A9" s="19"/>
      <c r="B9" s="19"/>
      <c r="C9" s="19"/>
      <c r="D9" s="19"/>
      <c r="E9" s="19"/>
      <c r="F9" s="19"/>
      <c r="G9" s="45" t="s">
        <v>41</v>
      </c>
      <c r="H9" s="29" t="s">
        <v>42</v>
      </c>
      <c r="I9" s="20" t="s">
        <v>43</v>
      </c>
      <c r="J9" s="45" t="s">
        <v>41</v>
      </c>
      <c r="K9" s="29" t="s">
        <v>42</v>
      </c>
      <c r="L9" s="20" t="s">
        <v>43</v>
      </c>
      <c r="M9" s="19"/>
    </row>
    <row r="10">
      <c r="A10" s="30" t="s">
        <v>290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</row>
    <row r="11">
      <c r="A11" s="43" t="s">
        <v>291</v>
      </c>
      <c r="B11" s="32" t="s">
        <v>292</v>
      </c>
      <c r="C11" s="43"/>
      <c r="D11" s="43" t="s">
        <v>293</v>
      </c>
      <c r="E11" s="43" t="s">
        <v>294</v>
      </c>
      <c r="F11" s="43" t="s">
        <v>295</v>
      </c>
      <c r="G11" s="12" t="s">
        <v>49</v>
      </c>
      <c r="H11" s="47">
        <v>46107.0</v>
      </c>
      <c r="I11" s="48" t="s">
        <v>10</v>
      </c>
      <c r="J11" s="12"/>
      <c r="K11" s="49"/>
      <c r="L11" s="48"/>
      <c r="M11" s="12"/>
    </row>
    <row r="12">
      <c r="A12" s="43" t="s">
        <v>296</v>
      </c>
      <c r="B12" s="32" t="s">
        <v>297</v>
      </c>
      <c r="C12" s="43"/>
      <c r="D12" s="43"/>
      <c r="E12" s="43" t="s">
        <v>298</v>
      </c>
      <c r="F12" s="43" t="s">
        <v>299</v>
      </c>
      <c r="G12" s="12" t="s">
        <v>49</v>
      </c>
      <c r="H12" s="47">
        <v>46107.0</v>
      </c>
      <c r="I12" s="48" t="s">
        <v>10</v>
      </c>
      <c r="J12" s="12"/>
      <c r="K12" s="49"/>
      <c r="L12" s="48"/>
      <c r="M12" s="12"/>
    </row>
    <row r="13">
      <c r="A13" s="43" t="s">
        <v>300</v>
      </c>
      <c r="B13" s="32" t="s">
        <v>301</v>
      </c>
      <c r="C13" s="43"/>
      <c r="D13" s="43" t="s">
        <v>293</v>
      </c>
      <c r="E13" s="43" t="s">
        <v>302</v>
      </c>
      <c r="F13" s="43" t="s">
        <v>302</v>
      </c>
      <c r="G13" s="12" t="s">
        <v>49</v>
      </c>
      <c r="H13" s="47">
        <v>46107.0</v>
      </c>
      <c r="I13" s="48" t="s">
        <v>10</v>
      </c>
      <c r="J13" s="12"/>
      <c r="K13" s="49"/>
      <c r="L13" s="48"/>
      <c r="M13" s="12"/>
    </row>
    <row r="14">
      <c r="A14" s="43" t="s">
        <v>303</v>
      </c>
      <c r="B14" s="32" t="s">
        <v>304</v>
      </c>
      <c r="C14" s="43"/>
      <c r="D14" s="43" t="s">
        <v>293</v>
      </c>
      <c r="E14" s="43" t="s">
        <v>305</v>
      </c>
      <c r="F14" s="43" t="s">
        <v>305</v>
      </c>
      <c r="G14" s="12" t="s">
        <v>49</v>
      </c>
      <c r="H14" s="47">
        <v>46107.0</v>
      </c>
      <c r="I14" s="48" t="s">
        <v>10</v>
      </c>
      <c r="J14" s="12"/>
      <c r="K14" s="49"/>
      <c r="L14" s="48"/>
      <c r="M14" s="12"/>
    </row>
    <row r="15">
      <c r="A15" s="43" t="s">
        <v>306</v>
      </c>
      <c r="B15" s="32" t="s">
        <v>307</v>
      </c>
      <c r="C15" s="43"/>
      <c r="D15" s="43" t="s">
        <v>293</v>
      </c>
      <c r="E15" s="43" t="s">
        <v>308</v>
      </c>
      <c r="F15" s="43" t="s">
        <v>308</v>
      </c>
      <c r="G15" s="12" t="s">
        <v>49</v>
      </c>
      <c r="H15" s="47">
        <v>46107.0</v>
      </c>
      <c r="I15" s="48" t="s">
        <v>10</v>
      </c>
      <c r="J15" s="12"/>
      <c r="K15" s="49"/>
      <c r="L15" s="48"/>
      <c r="M15" s="12"/>
    </row>
    <row r="16">
      <c r="A16" s="43" t="s">
        <v>309</v>
      </c>
      <c r="B16" s="32" t="s">
        <v>310</v>
      </c>
      <c r="C16" s="43"/>
      <c r="D16" s="43" t="s">
        <v>293</v>
      </c>
      <c r="E16" s="43" t="s">
        <v>305</v>
      </c>
      <c r="F16" s="43" t="s">
        <v>305</v>
      </c>
      <c r="G16" s="12" t="s">
        <v>49</v>
      </c>
      <c r="H16" s="47">
        <v>46107.0</v>
      </c>
      <c r="I16" s="48" t="s">
        <v>10</v>
      </c>
      <c r="J16" s="12"/>
      <c r="K16" s="49"/>
      <c r="L16" s="48"/>
      <c r="M16" s="12"/>
    </row>
    <row r="17">
      <c r="A17" s="43" t="s">
        <v>311</v>
      </c>
      <c r="B17" s="32" t="s">
        <v>312</v>
      </c>
      <c r="C17" s="43"/>
      <c r="D17" s="43" t="s">
        <v>293</v>
      </c>
      <c r="E17" s="43" t="s">
        <v>308</v>
      </c>
      <c r="F17" s="43" t="s">
        <v>308</v>
      </c>
      <c r="G17" s="12" t="s">
        <v>49</v>
      </c>
      <c r="H17" s="47">
        <v>46107.0</v>
      </c>
      <c r="I17" s="48" t="s">
        <v>10</v>
      </c>
      <c r="J17" s="12"/>
      <c r="K17" s="49"/>
      <c r="L17" s="48"/>
      <c r="M17" s="12"/>
    </row>
    <row r="18">
      <c r="A18" s="43" t="s">
        <v>313</v>
      </c>
      <c r="B18" s="43" t="s">
        <v>314</v>
      </c>
      <c r="C18" s="43"/>
      <c r="D18" s="43" t="s">
        <v>293</v>
      </c>
      <c r="E18" s="43" t="s">
        <v>48</v>
      </c>
      <c r="F18" s="43" t="s">
        <v>48</v>
      </c>
      <c r="G18" s="12" t="s">
        <v>49</v>
      </c>
      <c r="H18" s="47">
        <v>46107.0</v>
      </c>
      <c r="I18" s="48" t="s">
        <v>10</v>
      </c>
      <c r="J18" s="12"/>
      <c r="K18" s="49"/>
      <c r="L18" s="48"/>
      <c r="M18" s="12"/>
    </row>
    <row r="19">
      <c r="A19" s="43" t="s">
        <v>315</v>
      </c>
      <c r="B19" s="43" t="s">
        <v>316</v>
      </c>
      <c r="C19" s="43"/>
      <c r="D19" s="43" t="s">
        <v>293</v>
      </c>
      <c r="E19" s="43" t="s">
        <v>317</v>
      </c>
      <c r="F19" s="43" t="s">
        <v>317</v>
      </c>
      <c r="G19" s="12" t="s">
        <v>49</v>
      </c>
      <c r="H19" s="47">
        <v>46107.0</v>
      </c>
      <c r="I19" s="48" t="s">
        <v>10</v>
      </c>
      <c r="J19" s="12"/>
      <c r="K19" s="49"/>
      <c r="L19" s="48"/>
      <c r="M19" s="12"/>
    </row>
    <row r="20">
      <c r="A20" s="43" t="s">
        <v>318</v>
      </c>
      <c r="B20" s="43" t="s">
        <v>319</v>
      </c>
      <c r="C20" s="43"/>
      <c r="D20" s="43" t="s">
        <v>293</v>
      </c>
      <c r="E20" s="43" t="s">
        <v>320</v>
      </c>
      <c r="F20" s="43" t="s">
        <v>320</v>
      </c>
      <c r="G20" s="12" t="s">
        <v>49</v>
      </c>
      <c r="H20" s="47">
        <v>46107.0</v>
      </c>
      <c r="I20" s="48" t="s">
        <v>10</v>
      </c>
      <c r="J20" s="12"/>
      <c r="K20" s="49"/>
      <c r="L20" s="48"/>
      <c r="M20" s="12"/>
    </row>
    <row r="21">
      <c r="A21" s="43" t="s">
        <v>321</v>
      </c>
      <c r="B21" s="43" t="s">
        <v>322</v>
      </c>
      <c r="C21" s="43"/>
      <c r="D21" s="43" t="s">
        <v>293</v>
      </c>
      <c r="E21" s="43" t="s">
        <v>320</v>
      </c>
      <c r="F21" s="43" t="s">
        <v>320</v>
      </c>
      <c r="G21" s="12" t="s">
        <v>49</v>
      </c>
      <c r="H21" s="47">
        <v>46107.0</v>
      </c>
      <c r="I21" s="48" t="s">
        <v>10</v>
      </c>
      <c r="J21" s="12"/>
      <c r="K21" s="49"/>
      <c r="L21" s="48"/>
      <c r="M21" s="12"/>
    </row>
    <row r="22">
      <c r="A22" s="43" t="s">
        <v>323</v>
      </c>
      <c r="B22" s="43" t="s">
        <v>324</v>
      </c>
      <c r="C22" s="43"/>
      <c r="D22" s="43" t="s">
        <v>293</v>
      </c>
      <c r="E22" s="43" t="s">
        <v>320</v>
      </c>
      <c r="F22" s="43" t="s">
        <v>320</v>
      </c>
      <c r="G22" s="12" t="s">
        <v>49</v>
      </c>
      <c r="H22" s="47">
        <v>46107.0</v>
      </c>
      <c r="I22" s="48" t="s">
        <v>10</v>
      </c>
      <c r="J22" s="12"/>
      <c r="K22" s="49"/>
      <c r="L22" s="48"/>
      <c r="M22" s="12"/>
    </row>
    <row r="23">
      <c r="A23" s="43" t="s">
        <v>325</v>
      </c>
      <c r="B23" s="43" t="s">
        <v>326</v>
      </c>
      <c r="C23" s="43"/>
      <c r="D23" s="43" t="s">
        <v>293</v>
      </c>
      <c r="E23" s="43" t="s">
        <v>320</v>
      </c>
      <c r="F23" s="43" t="s">
        <v>320</v>
      </c>
      <c r="G23" s="12" t="s">
        <v>49</v>
      </c>
      <c r="H23" s="47">
        <v>46107.0</v>
      </c>
      <c r="I23" s="48" t="s">
        <v>10</v>
      </c>
      <c r="J23" s="12"/>
      <c r="K23" s="49"/>
      <c r="L23" s="48"/>
      <c r="M23" s="12"/>
    </row>
    <row r="24">
      <c r="A24" s="43" t="s">
        <v>327</v>
      </c>
      <c r="B24" s="43" t="s">
        <v>328</v>
      </c>
      <c r="C24" s="43"/>
      <c r="D24" s="43" t="s">
        <v>293</v>
      </c>
      <c r="E24" s="43" t="s">
        <v>329</v>
      </c>
      <c r="F24" s="43" t="s">
        <v>329</v>
      </c>
      <c r="G24" s="12" t="s">
        <v>49</v>
      </c>
      <c r="H24" s="47">
        <v>46107.0</v>
      </c>
      <c r="I24" s="48" t="s">
        <v>10</v>
      </c>
      <c r="J24" s="12"/>
      <c r="K24" s="49"/>
      <c r="L24" s="48"/>
      <c r="M24" s="12"/>
    </row>
    <row r="25">
      <c r="A25" s="43" t="s">
        <v>330</v>
      </c>
      <c r="B25" s="43" t="s">
        <v>331</v>
      </c>
      <c r="C25" s="43"/>
      <c r="D25" s="43" t="s">
        <v>293</v>
      </c>
      <c r="E25" s="43" t="s">
        <v>329</v>
      </c>
      <c r="F25" s="43" t="s">
        <v>329</v>
      </c>
      <c r="G25" s="12" t="s">
        <v>49</v>
      </c>
      <c r="H25" s="47">
        <v>46107.0</v>
      </c>
      <c r="I25" s="48" t="s">
        <v>10</v>
      </c>
      <c r="J25" s="12"/>
      <c r="K25" s="49"/>
      <c r="L25" s="48"/>
      <c r="M25" s="12"/>
    </row>
    <row r="26">
      <c r="A26" s="43" t="s">
        <v>332</v>
      </c>
      <c r="B26" s="57" t="s">
        <v>333</v>
      </c>
      <c r="C26" s="43"/>
      <c r="D26" s="43" t="s">
        <v>293</v>
      </c>
      <c r="E26" s="57" t="s">
        <v>334</v>
      </c>
      <c r="F26" s="58" t="s">
        <v>334</v>
      </c>
      <c r="G26" s="12" t="s">
        <v>49</v>
      </c>
      <c r="H26" s="47">
        <v>46107.0</v>
      </c>
      <c r="I26" s="48" t="s">
        <v>10</v>
      </c>
      <c r="J26" s="12"/>
      <c r="K26" s="49"/>
      <c r="L26" s="48"/>
      <c r="M26" s="12"/>
    </row>
    <row r="27">
      <c r="A27" s="43" t="s">
        <v>335</v>
      </c>
      <c r="B27" s="57" t="s">
        <v>336</v>
      </c>
      <c r="C27" s="43"/>
      <c r="D27" s="43" t="s">
        <v>293</v>
      </c>
      <c r="E27" s="57" t="s">
        <v>337</v>
      </c>
      <c r="F27" s="57" t="s">
        <v>337</v>
      </c>
      <c r="G27" s="12" t="s">
        <v>49</v>
      </c>
      <c r="H27" s="47">
        <v>46107.0</v>
      </c>
      <c r="I27" s="48" t="s">
        <v>10</v>
      </c>
      <c r="J27" s="12"/>
      <c r="K27" s="49"/>
      <c r="L27" s="48"/>
      <c r="M27" s="12"/>
    </row>
    <row r="28">
      <c r="A28" s="36" t="s">
        <v>338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8"/>
    </row>
    <row r="29">
      <c r="A29" s="43" t="s">
        <v>339</v>
      </c>
      <c r="B29" s="43" t="s">
        <v>340</v>
      </c>
      <c r="C29" s="43" t="s">
        <v>341</v>
      </c>
      <c r="D29" s="43" t="s">
        <v>293</v>
      </c>
      <c r="E29" s="43" t="s">
        <v>342</v>
      </c>
      <c r="F29" s="43" t="s">
        <v>342</v>
      </c>
      <c r="G29" s="12" t="s">
        <v>49</v>
      </c>
      <c r="H29" s="47">
        <v>46107.0</v>
      </c>
      <c r="I29" s="48" t="s">
        <v>10</v>
      </c>
      <c r="J29" s="12"/>
      <c r="K29" s="47"/>
      <c r="L29" s="48"/>
      <c r="M29" s="12"/>
    </row>
    <row r="30">
      <c r="A30" s="43" t="s">
        <v>343</v>
      </c>
      <c r="B30" s="43" t="s">
        <v>344</v>
      </c>
      <c r="C30" s="43" t="s">
        <v>345</v>
      </c>
      <c r="D30" s="43" t="s">
        <v>293</v>
      </c>
      <c r="E30" s="43" t="s">
        <v>346</v>
      </c>
      <c r="F30" s="43" t="s">
        <v>346</v>
      </c>
      <c r="G30" s="12" t="s">
        <v>49</v>
      </c>
      <c r="H30" s="47">
        <v>46107.0</v>
      </c>
      <c r="I30" s="48" t="s">
        <v>10</v>
      </c>
      <c r="J30" s="12"/>
      <c r="K30" s="47"/>
      <c r="L30" s="48"/>
      <c r="M30" s="12"/>
    </row>
    <row r="31">
      <c r="A31" s="43" t="s">
        <v>347</v>
      </c>
      <c r="B31" s="43" t="s">
        <v>348</v>
      </c>
      <c r="C31" s="43" t="s">
        <v>349</v>
      </c>
      <c r="D31" s="43" t="s">
        <v>293</v>
      </c>
      <c r="E31" s="43" t="s">
        <v>350</v>
      </c>
      <c r="F31" s="43" t="s">
        <v>350</v>
      </c>
      <c r="G31" s="12" t="s">
        <v>49</v>
      </c>
      <c r="H31" s="47">
        <v>46107.0</v>
      </c>
      <c r="I31" s="48" t="s">
        <v>10</v>
      </c>
      <c r="J31" s="12"/>
      <c r="K31" s="47"/>
      <c r="L31" s="48"/>
      <c r="M31" s="12"/>
    </row>
    <row r="32">
      <c r="A32" s="43" t="s">
        <v>351</v>
      </c>
      <c r="B32" s="43" t="s">
        <v>352</v>
      </c>
      <c r="C32" s="43" t="s">
        <v>353</v>
      </c>
      <c r="D32" s="43" t="s">
        <v>293</v>
      </c>
      <c r="E32" s="43" t="s">
        <v>354</v>
      </c>
      <c r="F32" s="43" t="s">
        <v>355</v>
      </c>
      <c r="G32" s="12" t="s">
        <v>77</v>
      </c>
      <c r="H32" s="47">
        <v>46107.0</v>
      </c>
      <c r="I32" s="48" t="s">
        <v>10</v>
      </c>
      <c r="J32" s="12" t="s">
        <v>49</v>
      </c>
      <c r="K32" s="47">
        <v>46109.0</v>
      </c>
      <c r="L32" s="48" t="s">
        <v>8</v>
      </c>
      <c r="M32" s="12"/>
    </row>
    <row r="33">
      <c r="A33" s="43" t="s">
        <v>356</v>
      </c>
      <c r="B33" s="43" t="s">
        <v>357</v>
      </c>
      <c r="C33" s="43" t="s">
        <v>358</v>
      </c>
      <c r="D33" s="43" t="s">
        <v>293</v>
      </c>
      <c r="E33" s="43" t="s">
        <v>359</v>
      </c>
      <c r="F33" s="43" t="s">
        <v>359</v>
      </c>
      <c r="G33" s="12" t="s">
        <v>49</v>
      </c>
      <c r="H33" s="47">
        <v>46107.0</v>
      </c>
      <c r="I33" s="48" t="s">
        <v>10</v>
      </c>
      <c r="J33" s="12"/>
      <c r="K33" s="47"/>
      <c r="L33" s="48"/>
      <c r="M33" s="12"/>
    </row>
    <row r="34">
      <c r="A34" s="43" t="s">
        <v>360</v>
      </c>
      <c r="B34" s="43" t="s">
        <v>361</v>
      </c>
      <c r="C34" s="43" t="s">
        <v>362</v>
      </c>
      <c r="D34" s="43" t="s">
        <v>293</v>
      </c>
      <c r="E34" s="43" t="s">
        <v>359</v>
      </c>
      <c r="F34" s="43" t="s">
        <v>359</v>
      </c>
      <c r="G34" s="12" t="s">
        <v>49</v>
      </c>
      <c r="H34" s="47">
        <v>46107.0</v>
      </c>
      <c r="I34" s="48" t="s">
        <v>10</v>
      </c>
      <c r="J34" s="12"/>
      <c r="K34" s="47"/>
      <c r="L34" s="48"/>
      <c r="M34" s="12"/>
    </row>
    <row r="35">
      <c r="A35" s="43" t="s">
        <v>363</v>
      </c>
      <c r="B35" s="43" t="s">
        <v>364</v>
      </c>
      <c r="C35" s="43" t="s">
        <v>365</v>
      </c>
      <c r="D35" s="43" t="s">
        <v>293</v>
      </c>
      <c r="E35" s="43" t="s">
        <v>366</v>
      </c>
      <c r="F35" s="43" t="s">
        <v>366</v>
      </c>
      <c r="G35" s="12" t="s">
        <v>49</v>
      </c>
      <c r="H35" s="47">
        <v>46107.0</v>
      </c>
      <c r="I35" s="48" t="s">
        <v>10</v>
      </c>
      <c r="J35" s="12"/>
      <c r="K35" s="47"/>
      <c r="L35" s="48"/>
      <c r="M35" s="12"/>
    </row>
    <row r="36">
      <c r="A36" s="43" t="s">
        <v>367</v>
      </c>
      <c r="B36" s="43" t="s">
        <v>368</v>
      </c>
      <c r="C36" s="43" t="s">
        <v>369</v>
      </c>
      <c r="D36" s="43" t="s">
        <v>293</v>
      </c>
      <c r="E36" s="43" t="s">
        <v>366</v>
      </c>
      <c r="F36" s="43" t="s">
        <v>366</v>
      </c>
      <c r="G36" s="12" t="s">
        <v>49</v>
      </c>
      <c r="H36" s="47">
        <v>46107.0</v>
      </c>
      <c r="I36" s="48" t="s">
        <v>10</v>
      </c>
      <c r="J36" s="12"/>
      <c r="K36" s="47"/>
      <c r="L36" s="48"/>
      <c r="M36" s="12"/>
    </row>
    <row r="37">
      <c r="A37" s="43" t="s">
        <v>370</v>
      </c>
      <c r="B37" s="43" t="s">
        <v>371</v>
      </c>
      <c r="C37" s="43" t="s">
        <v>353</v>
      </c>
      <c r="D37" s="43" t="s">
        <v>293</v>
      </c>
      <c r="E37" s="43" t="s">
        <v>372</v>
      </c>
      <c r="F37" s="43" t="s">
        <v>372</v>
      </c>
      <c r="G37" s="12" t="s">
        <v>49</v>
      </c>
      <c r="H37" s="47">
        <v>46107.0</v>
      </c>
      <c r="I37" s="48" t="s">
        <v>10</v>
      </c>
      <c r="J37" s="12"/>
      <c r="K37" s="47"/>
      <c r="L37" s="48"/>
      <c r="M37" s="12"/>
    </row>
    <row r="38">
      <c r="A38" s="43" t="s">
        <v>373</v>
      </c>
      <c r="B38" s="43" t="s">
        <v>374</v>
      </c>
      <c r="C38" s="43" t="s">
        <v>375</v>
      </c>
      <c r="D38" s="43" t="s">
        <v>293</v>
      </c>
      <c r="E38" s="43" t="s">
        <v>376</v>
      </c>
      <c r="F38" s="43" t="s">
        <v>377</v>
      </c>
      <c r="G38" s="12" t="s">
        <v>77</v>
      </c>
      <c r="H38" s="47">
        <v>46107.0</v>
      </c>
      <c r="I38" s="48" t="s">
        <v>10</v>
      </c>
      <c r="J38" s="12" t="s">
        <v>49</v>
      </c>
      <c r="K38" s="47">
        <v>46109.0</v>
      </c>
      <c r="L38" s="48" t="s">
        <v>8</v>
      </c>
      <c r="M38" s="12"/>
    </row>
    <row r="39">
      <c r="A39" s="43" t="s">
        <v>378</v>
      </c>
      <c r="B39" s="43" t="s">
        <v>379</v>
      </c>
      <c r="C39" s="43" t="s">
        <v>380</v>
      </c>
      <c r="D39" s="43" t="s">
        <v>293</v>
      </c>
      <c r="E39" s="43" t="s">
        <v>381</v>
      </c>
      <c r="F39" s="43" t="s">
        <v>382</v>
      </c>
      <c r="G39" s="12" t="s">
        <v>77</v>
      </c>
      <c r="H39" s="47">
        <v>46107.0</v>
      </c>
      <c r="I39" s="48" t="s">
        <v>10</v>
      </c>
      <c r="J39" s="12" t="s">
        <v>49</v>
      </c>
      <c r="K39" s="47">
        <v>46109.0</v>
      </c>
      <c r="L39" s="48" t="s">
        <v>8</v>
      </c>
      <c r="M39" s="1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14">
    <mergeCell ref="F7:F9"/>
    <mergeCell ref="G7:I7"/>
    <mergeCell ref="J7:L7"/>
    <mergeCell ref="M7:M9"/>
    <mergeCell ref="G8:I8"/>
    <mergeCell ref="J8:L8"/>
    <mergeCell ref="A10:M10"/>
    <mergeCell ref="B1:F1"/>
    <mergeCell ref="B2:F2"/>
    <mergeCell ref="A7:A9"/>
    <mergeCell ref="B7:B9"/>
    <mergeCell ref="C7:C9"/>
    <mergeCell ref="D7:D9"/>
    <mergeCell ref="E7:E9"/>
  </mergeCells>
  <dataValidations>
    <dataValidation type="list" allowBlank="1" showErrorMessage="1" sqref="G11:G27 J11:J27 G29:G39 J29:J39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31.63"/>
    <col customWidth="1" min="3" max="3" width="34.38"/>
    <col customWidth="1" min="4" max="4" width="29.0"/>
    <col customWidth="1" min="5" max="5" width="40.0"/>
    <col customWidth="1" min="6" max="6" width="46.0"/>
    <col customWidth="1" min="7" max="7" width="12.13"/>
    <col customWidth="1" min="8" max="8" width="15.88"/>
    <col customWidth="1" min="9" max="9" width="17.0"/>
    <col customWidth="1" min="10" max="10" width="12.13"/>
    <col customWidth="1" min="11" max="11" width="15.88"/>
    <col customWidth="1" min="12" max="12" width="17.0"/>
    <col customWidth="1" min="13" max="13" width="11.38"/>
    <col customWidth="1" min="14" max="26" width="8.63"/>
  </cols>
  <sheetData>
    <row r="1" ht="14.25" customHeight="1">
      <c r="A1" s="20" t="s">
        <v>21</v>
      </c>
      <c r="B1" s="21" t="s">
        <v>22</v>
      </c>
      <c r="C1" s="3"/>
      <c r="D1" s="3"/>
      <c r="E1" s="3"/>
      <c r="F1" s="4"/>
    </row>
    <row r="2" ht="14.25" customHeight="1">
      <c r="A2" s="20" t="s">
        <v>23</v>
      </c>
      <c r="B2" s="23" t="s">
        <v>18</v>
      </c>
      <c r="C2" s="3"/>
      <c r="D2" s="3"/>
      <c r="E2" s="3"/>
      <c r="F2" s="4"/>
    </row>
    <row r="3" ht="14.25" customHeight="1">
      <c r="A3" s="24"/>
      <c r="B3" s="20" t="s">
        <v>25</v>
      </c>
      <c r="C3" s="20" t="s">
        <v>26</v>
      </c>
      <c r="D3" s="20" t="s">
        <v>27</v>
      </c>
      <c r="E3" s="20" t="s">
        <v>28</v>
      </c>
      <c r="F3" s="20" t="s">
        <v>29</v>
      </c>
    </row>
    <row r="4" ht="14.25" customHeight="1">
      <c r="A4" s="25" t="s">
        <v>30</v>
      </c>
      <c r="B4" s="24">
        <v>17.0</v>
      </c>
      <c r="C4" s="24">
        <v>3.0</v>
      </c>
      <c r="D4" s="24">
        <f>COUNTIF(G7:G14,"Untested")</f>
        <v>0</v>
      </c>
      <c r="E4" s="24">
        <f>COUNTIF(G7:G14,"Blocked")</f>
        <v>0</v>
      </c>
      <c r="F4" s="24">
        <v>21.0</v>
      </c>
    </row>
    <row r="5" ht="14.25" customHeight="1">
      <c r="A5" s="25" t="s">
        <v>31</v>
      </c>
      <c r="B5" s="24">
        <v>3.0</v>
      </c>
      <c r="C5" s="24">
        <v>0.0</v>
      </c>
      <c r="D5" s="24">
        <f>COUNTIF(J7:J14,"Untested")</f>
        <v>0</v>
      </c>
      <c r="E5" s="24">
        <f>COUNTIF(J7:J14,"Blocked")</f>
        <v>0</v>
      </c>
      <c r="F5" s="24">
        <v>3.0</v>
      </c>
    </row>
    <row r="6" ht="234.0" customHeight="1"/>
    <row r="7">
      <c r="A7" s="26" t="s">
        <v>131</v>
      </c>
      <c r="B7" s="26" t="s">
        <v>6</v>
      </c>
      <c r="C7" s="26" t="s">
        <v>33</v>
      </c>
      <c r="D7" s="26" t="s">
        <v>34</v>
      </c>
      <c r="E7" s="26" t="s">
        <v>35</v>
      </c>
      <c r="F7" s="26" t="s">
        <v>36</v>
      </c>
      <c r="G7" s="27" t="s">
        <v>37</v>
      </c>
      <c r="H7" s="3"/>
      <c r="I7" s="4"/>
      <c r="J7" s="27" t="s">
        <v>37</v>
      </c>
      <c r="K7" s="3"/>
      <c r="L7" s="4"/>
      <c r="M7" s="26" t="s">
        <v>38</v>
      </c>
    </row>
    <row r="8">
      <c r="A8" s="28"/>
      <c r="B8" s="28"/>
      <c r="C8" s="28"/>
      <c r="D8" s="28"/>
      <c r="E8" s="28"/>
      <c r="F8" s="28"/>
      <c r="G8" s="27" t="s">
        <v>39</v>
      </c>
      <c r="H8" s="3"/>
      <c r="I8" s="4"/>
      <c r="J8" s="27" t="s">
        <v>40</v>
      </c>
      <c r="K8" s="3"/>
      <c r="L8" s="4"/>
      <c r="M8" s="28"/>
    </row>
    <row r="9">
      <c r="A9" s="19"/>
      <c r="B9" s="19"/>
      <c r="C9" s="19"/>
      <c r="D9" s="19"/>
      <c r="E9" s="19"/>
      <c r="F9" s="19"/>
      <c r="G9" s="45" t="s">
        <v>41</v>
      </c>
      <c r="H9" s="29" t="s">
        <v>42</v>
      </c>
      <c r="I9" s="20" t="s">
        <v>43</v>
      </c>
      <c r="J9" s="45" t="s">
        <v>41</v>
      </c>
      <c r="K9" s="29" t="s">
        <v>42</v>
      </c>
      <c r="L9" s="20" t="s">
        <v>43</v>
      </c>
      <c r="M9" s="19"/>
    </row>
    <row r="10">
      <c r="A10" s="30" t="s">
        <v>383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</row>
    <row r="11">
      <c r="A11" s="43" t="s">
        <v>384</v>
      </c>
      <c r="B11" s="32" t="s">
        <v>292</v>
      </c>
      <c r="C11" s="43"/>
      <c r="D11" s="43" t="s">
        <v>385</v>
      </c>
      <c r="E11" s="43" t="s">
        <v>386</v>
      </c>
      <c r="F11" s="43" t="s">
        <v>295</v>
      </c>
      <c r="G11" s="12" t="s">
        <v>49</v>
      </c>
      <c r="H11" s="47">
        <v>46111.0</v>
      </c>
      <c r="I11" s="48" t="s">
        <v>8</v>
      </c>
      <c r="J11" s="12"/>
      <c r="K11" s="49"/>
      <c r="L11" s="48"/>
      <c r="M11" s="12"/>
    </row>
    <row r="12">
      <c r="A12" s="43" t="s">
        <v>387</v>
      </c>
      <c r="B12" s="32" t="s">
        <v>297</v>
      </c>
      <c r="C12" s="43"/>
      <c r="D12" s="43" t="s">
        <v>385</v>
      </c>
      <c r="E12" s="43" t="s">
        <v>386</v>
      </c>
      <c r="F12" s="43" t="s">
        <v>299</v>
      </c>
      <c r="G12" s="12"/>
      <c r="H12" s="47">
        <v>46111.0</v>
      </c>
      <c r="I12" s="48"/>
      <c r="J12" s="12"/>
      <c r="K12" s="49"/>
      <c r="L12" s="48"/>
      <c r="M12" s="12"/>
    </row>
    <row r="13">
      <c r="A13" s="43" t="s">
        <v>388</v>
      </c>
      <c r="B13" s="32" t="s">
        <v>301</v>
      </c>
      <c r="C13" s="43"/>
      <c r="D13" s="43" t="s">
        <v>385</v>
      </c>
      <c r="E13" s="43" t="s">
        <v>302</v>
      </c>
      <c r="F13" s="43" t="s">
        <v>389</v>
      </c>
      <c r="G13" s="12" t="s">
        <v>77</v>
      </c>
      <c r="H13" s="47">
        <v>46111.0</v>
      </c>
      <c r="I13" s="48" t="s">
        <v>8</v>
      </c>
      <c r="J13" s="12"/>
      <c r="K13" s="49"/>
      <c r="L13" s="48"/>
      <c r="M13" s="12"/>
    </row>
    <row r="14">
      <c r="A14" s="43" t="s">
        <v>390</v>
      </c>
      <c r="B14" s="32" t="s">
        <v>304</v>
      </c>
      <c r="C14" s="43"/>
      <c r="D14" s="43" t="s">
        <v>385</v>
      </c>
      <c r="E14" s="43" t="s">
        <v>305</v>
      </c>
      <c r="F14" s="43" t="s">
        <v>305</v>
      </c>
      <c r="G14" s="12" t="s">
        <v>49</v>
      </c>
      <c r="H14" s="47">
        <v>46111.0</v>
      </c>
      <c r="I14" s="48" t="s">
        <v>8</v>
      </c>
      <c r="J14" s="12"/>
      <c r="K14" s="49"/>
      <c r="L14" s="48"/>
      <c r="M14" s="12"/>
    </row>
    <row r="15">
      <c r="A15" s="43" t="s">
        <v>391</v>
      </c>
      <c r="B15" s="32" t="s">
        <v>307</v>
      </c>
      <c r="C15" s="43"/>
      <c r="D15" s="43" t="s">
        <v>385</v>
      </c>
      <c r="E15" s="43" t="s">
        <v>308</v>
      </c>
      <c r="F15" s="43" t="s">
        <v>308</v>
      </c>
      <c r="G15" s="12" t="s">
        <v>49</v>
      </c>
      <c r="H15" s="47">
        <v>46111.0</v>
      </c>
      <c r="I15" s="48" t="s">
        <v>8</v>
      </c>
      <c r="J15" s="12"/>
      <c r="K15" s="49"/>
      <c r="L15" s="48"/>
      <c r="M15" s="12"/>
    </row>
    <row r="16">
      <c r="A16" s="43" t="s">
        <v>392</v>
      </c>
      <c r="B16" s="32" t="s">
        <v>310</v>
      </c>
      <c r="C16" s="43"/>
      <c r="D16" s="43" t="s">
        <v>385</v>
      </c>
      <c r="E16" s="43" t="s">
        <v>305</v>
      </c>
      <c r="F16" s="43" t="s">
        <v>305</v>
      </c>
      <c r="G16" s="12" t="s">
        <v>49</v>
      </c>
      <c r="H16" s="47">
        <v>46111.0</v>
      </c>
      <c r="I16" s="48" t="s">
        <v>8</v>
      </c>
      <c r="J16" s="12"/>
      <c r="K16" s="49"/>
      <c r="L16" s="48"/>
      <c r="M16" s="12"/>
    </row>
    <row r="17">
      <c r="A17" s="43" t="s">
        <v>393</v>
      </c>
      <c r="B17" s="32" t="s">
        <v>312</v>
      </c>
      <c r="C17" s="43"/>
      <c r="D17" s="43" t="s">
        <v>385</v>
      </c>
      <c r="E17" s="43" t="s">
        <v>308</v>
      </c>
      <c r="F17" s="43" t="s">
        <v>308</v>
      </c>
      <c r="G17" s="12" t="s">
        <v>49</v>
      </c>
      <c r="H17" s="47">
        <v>46111.0</v>
      </c>
      <c r="I17" s="48" t="s">
        <v>8</v>
      </c>
      <c r="J17" s="12"/>
      <c r="K17" s="49"/>
      <c r="L17" s="48"/>
      <c r="M17" s="12"/>
    </row>
    <row r="18">
      <c r="A18" s="43" t="s">
        <v>394</v>
      </c>
      <c r="B18" s="43" t="s">
        <v>328</v>
      </c>
      <c r="C18" s="43"/>
      <c r="D18" s="43" t="s">
        <v>385</v>
      </c>
      <c r="E18" s="43" t="s">
        <v>237</v>
      </c>
      <c r="F18" s="43" t="s">
        <v>329</v>
      </c>
      <c r="G18" s="12" t="s">
        <v>49</v>
      </c>
      <c r="H18" s="47">
        <v>46111.0</v>
      </c>
      <c r="I18" s="48" t="s">
        <v>8</v>
      </c>
      <c r="J18" s="12"/>
      <c r="K18" s="49"/>
      <c r="L18" s="48"/>
      <c r="M18" s="12"/>
    </row>
    <row r="19">
      <c r="A19" s="43" t="s">
        <v>395</v>
      </c>
      <c r="B19" s="43" t="s">
        <v>331</v>
      </c>
      <c r="C19" s="43"/>
      <c r="D19" s="43" t="s">
        <v>385</v>
      </c>
      <c r="E19" s="43" t="s">
        <v>237</v>
      </c>
      <c r="F19" s="43" t="s">
        <v>329</v>
      </c>
      <c r="G19" s="12" t="s">
        <v>49</v>
      </c>
      <c r="H19" s="47">
        <v>46111.0</v>
      </c>
      <c r="I19" s="48" t="s">
        <v>8</v>
      </c>
      <c r="J19" s="12"/>
      <c r="K19" s="49"/>
      <c r="L19" s="48"/>
      <c r="M19" s="12"/>
    </row>
    <row r="20">
      <c r="A20" s="43" t="s">
        <v>396</v>
      </c>
      <c r="B20" s="57" t="s">
        <v>333</v>
      </c>
      <c r="C20" s="43"/>
      <c r="D20" s="43" t="s">
        <v>385</v>
      </c>
      <c r="E20" s="57" t="s">
        <v>334</v>
      </c>
      <c r="F20" s="58" t="s">
        <v>334</v>
      </c>
      <c r="G20" s="12" t="s">
        <v>49</v>
      </c>
      <c r="H20" s="47">
        <v>46111.0</v>
      </c>
      <c r="I20" s="48" t="s">
        <v>8</v>
      </c>
      <c r="J20" s="12"/>
      <c r="K20" s="49"/>
      <c r="L20" s="48"/>
      <c r="M20" s="12"/>
    </row>
    <row r="21">
      <c r="A21" s="36" t="s">
        <v>397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8"/>
    </row>
    <row r="22">
      <c r="A22" s="43" t="s">
        <v>339</v>
      </c>
      <c r="B22" s="43" t="s">
        <v>340</v>
      </c>
      <c r="C22" s="43" t="s">
        <v>341</v>
      </c>
      <c r="D22" s="43" t="s">
        <v>385</v>
      </c>
      <c r="E22" s="43" t="s">
        <v>342</v>
      </c>
      <c r="F22" s="43" t="s">
        <v>342</v>
      </c>
      <c r="G22" s="12" t="s">
        <v>49</v>
      </c>
      <c r="H22" s="47">
        <v>46111.0</v>
      </c>
      <c r="I22" s="48" t="s">
        <v>8</v>
      </c>
      <c r="J22" s="12"/>
      <c r="K22" s="47"/>
      <c r="L22" s="48"/>
      <c r="M22" s="12"/>
    </row>
    <row r="23">
      <c r="A23" s="43" t="s">
        <v>343</v>
      </c>
      <c r="B23" s="43" t="s">
        <v>344</v>
      </c>
      <c r="C23" s="43" t="s">
        <v>345</v>
      </c>
      <c r="D23" s="43" t="s">
        <v>385</v>
      </c>
      <c r="E23" s="43" t="s">
        <v>346</v>
      </c>
      <c r="F23" s="43" t="s">
        <v>346</v>
      </c>
      <c r="G23" s="12" t="s">
        <v>49</v>
      </c>
      <c r="H23" s="47">
        <v>46111.0</v>
      </c>
      <c r="I23" s="48" t="s">
        <v>8</v>
      </c>
      <c r="J23" s="12"/>
      <c r="K23" s="47"/>
      <c r="L23" s="48"/>
      <c r="M23" s="12"/>
    </row>
    <row r="24">
      <c r="A24" s="43" t="s">
        <v>347</v>
      </c>
      <c r="B24" s="43" t="s">
        <v>348</v>
      </c>
      <c r="C24" s="43" t="s">
        <v>349</v>
      </c>
      <c r="D24" s="43" t="s">
        <v>385</v>
      </c>
      <c r="E24" s="43" t="s">
        <v>350</v>
      </c>
      <c r="F24" s="43" t="s">
        <v>350</v>
      </c>
      <c r="G24" s="12" t="s">
        <v>49</v>
      </c>
      <c r="H24" s="47">
        <v>46111.0</v>
      </c>
      <c r="I24" s="48" t="s">
        <v>8</v>
      </c>
      <c r="J24" s="12"/>
      <c r="K24" s="47"/>
      <c r="L24" s="48"/>
      <c r="M24" s="12"/>
    </row>
    <row r="25">
      <c r="A25" s="43" t="s">
        <v>351</v>
      </c>
      <c r="B25" s="43" t="s">
        <v>352</v>
      </c>
      <c r="C25" s="43" t="s">
        <v>353</v>
      </c>
      <c r="D25" s="43" t="s">
        <v>385</v>
      </c>
      <c r="E25" s="43" t="s">
        <v>354</v>
      </c>
      <c r="F25" s="43" t="s">
        <v>355</v>
      </c>
      <c r="G25" s="12" t="s">
        <v>77</v>
      </c>
      <c r="H25" s="47">
        <v>46111.0</v>
      </c>
      <c r="I25" s="48" t="s">
        <v>8</v>
      </c>
      <c r="J25" s="12" t="s">
        <v>49</v>
      </c>
      <c r="K25" s="47">
        <v>46112.0</v>
      </c>
      <c r="L25" s="48" t="s">
        <v>10</v>
      </c>
      <c r="M25" s="12"/>
    </row>
    <row r="26">
      <c r="A26" s="43" t="s">
        <v>356</v>
      </c>
      <c r="B26" s="43" t="s">
        <v>357</v>
      </c>
      <c r="C26" s="43" t="s">
        <v>358</v>
      </c>
      <c r="D26" s="43" t="s">
        <v>385</v>
      </c>
      <c r="E26" s="43" t="s">
        <v>359</v>
      </c>
      <c r="F26" s="43" t="s">
        <v>359</v>
      </c>
      <c r="G26" s="12" t="s">
        <v>49</v>
      </c>
      <c r="H26" s="47">
        <v>46111.0</v>
      </c>
      <c r="I26" s="48" t="s">
        <v>8</v>
      </c>
      <c r="J26" s="12"/>
      <c r="K26" s="47"/>
      <c r="L26" s="48"/>
      <c r="M26" s="12"/>
    </row>
    <row r="27">
      <c r="A27" s="43" t="s">
        <v>360</v>
      </c>
      <c r="B27" s="43" t="s">
        <v>361</v>
      </c>
      <c r="C27" s="43" t="s">
        <v>362</v>
      </c>
      <c r="D27" s="43" t="s">
        <v>385</v>
      </c>
      <c r="E27" s="43" t="s">
        <v>359</v>
      </c>
      <c r="F27" s="43" t="s">
        <v>359</v>
      </c>
      <c r="G27" s="12" t="s">
        <v>49</v>
      </c>
      <c r="H27" s="47">
        <v>46111.0</v>
      </c>
      <c r="I27" s="48" t="s">
        <v>8</v>
      </c>
      <c r="J27" s="12"/>
      <c r="K27" s="47"/>
      <c r="L27" s="48"/>
      <c r="M27" s="12"/>
    </row>
    <row r="28">
      <c r="A28" s="43" t="s">
        <v>363</v>
      </c>
      <c r="B28" s="43" t="s">
        <v>364</v>
      </c>
      <c r="C28" s="43" t="s">
        <v>365</v>
      </c>
      <c r="D28" s="43" t="s">
        <v>385</v>
      </c>
      <c r="E28" s="43" t="s">
        <v>366</v>
      </c>
      <c r="F28" s="43" t="s">
        <v>366</v>
      </c>
      <c r="G28" s="12" t="s">
        <v>49</v>
      </c>
      <c r="H28" s="47">
        <v>46111.0</v>
      </c>
      <c r="I28" s="48" t="s">
        <v>8</v>
      </c>
      <c r="J28" s="12"/>
      <c r="K28" s="47"/>
      <c r="L28" s="48"/>
      <c r="M28" s="12"/>
    </row>
    <row r="29">
      <c r="A29" s="43" t="s">
        <v>367</v>
      </c>
      <c r="B29" s="43" t="s">
        <v>368</v>
      </c>
      <c r="C29" s="43" t="s">
        <v>369</v>
      </c>
      <c r="D29" s="43" t="s">
        <v>385</v>
      </c>
      <c r="E29" s="43" t="s">
        <v>366</v>
      </c>
      <c r="F29" s="43" t="s">
        <v>366</v>
      </c>
      <c r="G29" s="12" t="s">
        <v>49</v>
      </c>
      <c r="H29" s="47">
        <v>46111.0</v>
      </c>
      <c r="I29" s="48" t="s">
        <v>8</v>
      </c>
      <c r="J29" s="12"/>
      <c r="K29" s="47"/>
      <c r="L29" s="48"/>
      <c r="M29" s="12"/>
    </row>
    <row r="30">
      <c r="A30" s="43" t="s">
        <v>370</v>
      </c>
      <c r="B30" s="43" t="s">
        <v>371</v>
      </c>
      <c r="C30" s="43" t="s">
        <v>353</v>
      </c>
      <c r="D30" s="43" t="s">
        <v>385</v>
      </c>
      <c r="E30" s="43" t="s">
        <v>372</v>
      </c>
      <c r="F30" s="43" t="s">
        <v>372</v>
      </c>
      <c r="G30" s="12" t="s">
        <v>49</v>
      </c>
      <c r="H30" s="47">
        <v>46111.0</v>
      </c>
      <c r="I30" s="48" t="s">
        <v>8</v>
      </c>
      <c r="J30" s="12"/>
      <c r="K30" s="47"/>
      <c r="L30" s="48"/>
      <c r="M30" s="12"/>
    </row>
    <row r="31">
      <c r="A31" s="43" t="s">
        <v>373</v>
      </c>
      <c r="B31" s="43" t="s">
        <v>374</v>
      </c>
      <c r="C31" s="43" t="s">
        <v>375</v>
      </c>
      <c r="D31" s="43" t="s">
        <v>385</v>
      </c>
      <c r="E31" s="43" t="s">
        <v>376</v>
      </c>
      <c r="F31" s="43" t="s">
        <v>377</v>
      </c>
      <c r="G31" s="12" t="s">
        <v>77</v>
      </c>
      <c r="H31" s="47">
        <v>46111.0</v>
      </c>
      <c r="I31" s="48" t="s">
        <v>8</v>
      </c>
      <c r="J31" s="12" t="s">
        <v>49</v>
      </c>
      <c r="K31" s="47">
        <v>46112.0</v>
      </c>
      <c r="L31" s="48" t="s">
        <v>10</v>
      </c>
      <c r="M31" s="12"/>
    </row>
    <row r="32">
      <c r="A32" s="43" t="s">
        <v>378</v>
      </c>
      <c r="B32" s="43" t="s">
        <v>379</v>
      </c>
      <c r="C32" s="43" t="s">
        <v>380</v>
      </c>
      <c r="D32" s="43" t="s">
        <v>385</v>
      </c>
      <c r="E32" s="43" t="s">
        <v>381</v>
      </c>
      <c r="F32" s="43" t="s">
        <v>382</v>
      </c>
      <c r="G32" s="12" t="s">
        <v>77</v>
      </c>
      <c r="H32" s="47">
        <v>46111.0</v>
      </c>
      <c r="I32" s="48" t="s">
        <v>8</v>
      </c>
      <c r="J32" s="12" t="s">
        <v>49</v>
      </c>
      <c r="K32" s="47">
        <v>46112.0</v>
      </c>
      <c r="L32" s="48" t="s">
        <v>10</v>
      </c>
      <c r="M32" s="1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4">
    <mergeCell ref="F7:F9"/>
    <mergeCell ref="G7:I7"/>
    <mergeCell ref="J7:L7"/>
    <mergeCell ref="M7:M9"/>
    <mergeCell ref="G8:I8"/>
    <mergeCell ref="J8:L8"/>
    <mergeCell ref="A10:M10"/>
    <mergeCell ref="B1:F1"/>
    <mergeCell ref="B2:F2"/>
    <mergeCell ref="A7:A9"/>
    <mergeCell ref="B7:B9"/>
    <mergeCell ref="C7:C9"/>
    <mergeCell ref="D7:D9"/>
    <mergeCell ref="E7:E9"/>
  </mergeCells>
  <dataValidations>
    <dataValidation type="list" allowBlank="1" showErrorMessage="1" sqref="G11:G20 J11:J20 G22:G32 J22:J32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31.63"/>
    <col customWidth="1" min="3" max="3" width="34.38"/>
    <col customWidth="1" min="4" max="4" width="29.0"/>
    <col customWidth="1" min="5" max="5" width="40.0"/>
    <col customWidth="1" min="6" max="6" width="46.0"/>
    <col customWidth="1" min="7" max="7" width="12.13"/>
    <col customWidth="1" min="8" max="8" width="15.88"/>
    <col customWidth="1" min="9" max="9" width="17.0"/>
    <col customWidth="1" min="10" max="10" width="12.13"/>
    <col customWidth="1" min="11" max="11" width="15.88"/>
    <col customWidth="1" min="12" max="12" width="17.0"/>
    <col customWidth="1" min="13" max="13" width="11.38"/>
    <col customWidth="1" min="14" max="26" width="8.63"/>
  </cols>
  <sheetData>
    <row r="1" ht="14.25" customHeight="1">
      <c r="A1" s="20" t="s">
        <v>21</v>
      </c>
      <c r="B1" s="21" t="s">
        <v>22</v>
      </c>
      <c r="C1" s="3"/>
      <c r="D1" s="3"/>
      <c r="E1" s="3"/>
      <c r="F1" s="4"/>
    </row>
    <row r="2" ht="14.25" customHeight="1">
      <c r="A2" s="20" t="s">
        <v>23</v>
      </c>
      <c r="B2" s="58" t="s">
        <v>398</v>
      </c>
      <c r="C2" s="3"/>
      <c r="D2" s="3"/>
      <c r="E2" s="3"/>
      <c r="F2" s="4"/>
    </row>
    <row r="3" ht="14.25" customHeight="1">
      <c r="A3" s="24"/>
      <c r="B3" s="20" t="s">
        <v>25</v>
      </c>
      <c r="C3" s="20" t="s">
        <v>26</v>
      </c>
      <c r="D3" s="20" t="s">
        <v>27</v>
      </c>
      <c r="E3" s="20" t="s">
        <v>28</v>
      </c>
      <c r="F3" s="20" t="s">
        <v>29</v>
      </c>
    </row>
    <row r="4" ht="14.25" customHeight="1">
      <c r="A4" s="25" t="s">
        <v>30</v>
      </c>
      <c r="B4" s="24">
        <v>22.0</v>
      </c>
      <c r="C4" s="24">
        <v>2.0</v>
      </c>
      <c r="D4" s="24">
        <f>COUNTIF(G7:G13,"Untested")</f>
        <v>0</v>
      </c>
      <c r="E4" s="24">
        <f>COUNTIF(G7:G13,"Blocked")</f>
        <v>0</v>
      </c>
      <c r="F4" s="24">
        <v>24.0</v>
      </c>
    </row>
    <row r="5" ht="14.25" customHeight="1">
      <c r="A5" s="25" t="s">
        <v>31</v>
      </c>
      <c r="B5" s="24">
        <v>2.0</v>
      </c>
      <c r="C5" s="24">
        <v>0.0</v>
      </c>
      <c r="D5" s="24">
        <f>COUNTIF(J7:J13,"Untested")</f>
        <v>0</v>
      </c>
      <c r="E5" s="24">
        <f>COUNTIF(J7:J13,"Blocked")</f>
        <v>0</v>
      </c>
      <c r="F5" s="24">
        <v>2.0</v>
      </c>
    </row>
    <row r="6" ht="302.25" customHeight="1"/>
    <row r="7">
      <c r="A7" s="26" t="s">
        <v>131</v>
      </c>
      <c r="B7" s="26" t="s">
        <v>6</v>
      </c>
      <c r="C7" s="26" t="s">
        <v>33</v>
      </c>
      <c r="D7" s="26" t="s">
        <v>34</v>
      </c>
      <c r="E7" s="26" t="s">
        <v>35</v>
      </c>
      <c r="F7" s="26" t="s">
        <v>36</v>
      </c>
      <c r="G7" s="27" t="s">
        <v>37</v>
      </c>
      <c r="H7" s="3"/>
      <c r="I7" s="4"/>
      <c r="J7" s="27" t="s">
        <v>37</v>
      </c>
      <c r="K7" s="3"/>
      <c r="L7" s="4"/>
      <c r="M7" s="26" t="s">
        <v>38</v>
      </c>
    </row>
    <row r="8">
      <c r="A8" s="28"/>
      <c r="B8" s="28"/>
      <c r="C8" s="28"/>
      <c r="D8" s="28"/>
      <c r="E8" s="28"/>
      <c r="F8" s="28"/>
      <c r="G8" s="27" t="s">
        <v>39</v>
      </c>
      <c r="H8" s="3"/>
      <c r="I8" s="4"/>
      <c r="J8" s="27" t="s">
        <v>40</v>
      </c>
      <c r="K8" s="3"/>
      <c r="L8" s="4"/>
      <c r="M8" s="28"/>
    </row>
    <row r="9">
      <c r="A9" s="19"/>
      <c r="B9" s="19"/>
      <c r="C9" s="19"/>
      <c r="D9" s="19"/>
      <c r="E9" s="19"/>
      <c r="F9" s="19"/>
      <c r="G9" s="20" t="s">
        <v>41</v>
      </c>
      <c r="H9" s="29" t="s">
        <v>42</v>
      </c>
      <c r="I9" s="20" t="s">
        <v>43</v>
      </c>
      <c r="J9" s="20" t="s">
        <v>41</v>
      </c>
      <c r="K9" s="29" t="s">
        <v>42</v>
      </c>
      <c r="L9" s="20" t="s">
        <v>43</v>
      </c>
      <c r="M9" s="19"/>
    </row>
    <row r="10">
      <c r="A10" s="30" t="s">
        <v>399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60"/>
    </row>
    <row r="11">
      <c r="A11" s="43" t="s">
        <v>400</v>
      </c>
      <c r="B11" s="43" t="s">
        <v>401</v>
      </c>
      <c r="C11" s="43"/>
      <c r="D11" s="43" t="s">
        <v>402</v>
      </c>
      <c r="E11" s="43" t="s">
        <v>403</v>
      </c>
      <c r="F11" s="43" t="str">
        <f>ARRAY_CONSTRAIN(ARRAYFORMULA(- Label : Thông tin đơn hàng
- Status Enable), 1, 1)</f>
        <v>#ERROR!</v>
      </c>
      <c r="G11" s="12" t="s">
        <v>49</v>
      </c>
      <c r="H11" s="47">
        <v>46119.0</v>
      </c>
      <c r="I11" s="48" t="s">
        <v>8</v>
      </c>
      <c r="J11" s="12"/>
      <c r="K11" s="49"/>
      <c r="L11" s="48"/>
      <c r="M11" s="12"/>
    </row>
    <row r="12">
      <c r="A12" s="43" t="s">
        <v>404</v>
      </c>
      <c r="B12" s="43" t="s">
        <v>405</v>
      </c>
      <c r="C12" s="43"/>
      <c r="D12" s="43" t="s">
        <v>402</v>
      </c>
      <c r="E12" s="43" t="s">
        <v>386</v>
      </c>
      <c r="F12" s="43" t="s">
        <v>295</v>
      </c>
      <c r="G12" s="12" t="s">
        <v>49</v>
      </c>
      <c r="H12" s="47">
        <v>46119.0</v>
      </c>
      <c r="I12" s="48" t="s">
        <v>8</v>
      </c>
      <c r="J12" s="12"/>
      <c r="K12" s="49"/>
      <c r="L12" s="48"/>
      <c r="M12" s="12"/>
    </row>
    <row r="13">
      <c r="A13" s="43" t="s">
        <v>406</v>
      </c>
      <c r="B13" s="43" t="s">
        <v>407</v>
      </c>
      <c r="C13" s="43"/>
      <c r="D13" s="43" t="s">
        <v>402</v>
      </c>
      <c r="E13" s="43" t="s">
        <v>295</v>
      </c>
      <c r="F13" s="43" t="s">
        <v>295</v>
      </c>
      <c r="G13" s="12" t="s">
        <v>49</v>
      </c>
      <c r="H13" s="47">
        <v>46119.0</v>
      </c>
      <c r="I13" s="48" t="s">
        <v>8</v>
      </c>
      <c r="J13" s="12"/>
      <c r="K13" s="49"/>
      <c r="L13" s="48"/>
      <c r="M13" s="12"/>
    </row>
    <row r="14">
      <c r="A14" s="43" t="s">
        <v>408</v>
      </c>
      <c r="B14" s="43" t="s">
        <v>409</v>
      </c>
      <c r="C14" s="43"/>
      <c r="D14" s="43" t="s">
        <v>402</v>
      </c>
      <c r="E14" s="43" t="s">
        <v>141</v>
      </c>
      <c r="F14" s="43" t="s">
        <v>141</v>
      </c>
      <c r="G14" s="12" t="s">
        <v>49</v>
      </c>
      <c r="H14" s="47">
        <v>46120.0</v>
      </c>
      <c r="I14" s="48" t="s">
        <v>8</v>
      </c>
      <c r="J14" s="12"/>
      <c r="K14" s="49"/>
      <c r="L14" s="48"/>
      <c r="M14" s="12"/>
    </row>
    <row r="15">
      <c r="A15" s="43" t="s">
        <v>410</v>
      </c>
      <c r="B15" s="43" t="s">
        <v>411</v>
      </c>
      <c r="C15" s="43"/>
      <c r="D15" s="43" t="s">
        <v>402</v>
      </c>
      <c r="E15" s="43" t="s">
        <v>412</v>
      </c>
      <c r="F15" s="43" t="s">
        <v>413</v>
      </c>
      <c r="G15" s="12" t="s">
        <v>49</v>
      </c>
      <c r="H15" s="47">
        <v>46119.0</v>
      </c>
      <c r="I15" s="48" t="s">
        <v>8</v>
      </c>
      <c r="J15" s="12"/>
      <c r="K15" s="49"/>
      <c r="L15" s="48"/>
      <c r="M15" s="12"/>
    </row>
    <row r="16">
      <c r="A16" s="43" t="s">
        <v>414</v>
      </c>
      <c r="B16" s="43" t="s">
        <v>415</v>
      </c>
      <c r="C16" s="43"/>
      <c r="D16" s="43" t="s">
        <v>402</v>
      </c>
      <c r="E16" s="43" t="s">
        <v>412</v>
      </c>
      <c r="F16" s="43" t="s">
        <v>416</v>
      </c>
      <c r="G16" s="12" t="s">
        <v>49</v>
      </c>
      <c r="H16" s="47">
        <v>46119.0</v>
      </c>
      <c r="I16" s="48" t="s">
        <v>8</v>
      </c>
      <c r="J16" s="12"/>
      <c r="K16" s="49"/>
      <c r="L16" s="48"/>
      <c r="M16" s="12"/>
    </row>
    <row r="17">
      <c r="A17" s="43" t="s">
        <v>417</v>
      </c>
      <c r="B17" s="43" t="s">
        <v>418</v>
      </c>
      <c r="C17" s="43"/>
      <c r="D17" s="43" t="s">
        <v>402</v>
      </c>
      <c r="E17" s="43" t="s">
        <v>419</v>
      </c>
      <c r="F17" s="43" t="s">
        <v>419</v>
      </c>
      <c r="G17" s="12" t="s">
        <v>49</v>
      </c>
      <c r="H17" s="47">
        <v>46119.0</v>
      </c>
      <c r="I17" s="48" t="s">
        <v>8</v>
      </c>
      <c r="J17" s="12"/>
      <c r="K17" s="49"/>
      <c r="L17" s="48"/>
      <c r="M17" s="12"/>
    </row>
    <row r="18">
      <c r="A18" s="43" t="s">
        <v>420</v>
      </c>
      <c r="B18" s="43" t="s">
        <v>333</v>
      </c>
      <c r="C18" s="43"/>
      <c r="D18" s="43" t="s">
        <v>402</v>
      </c>
      <c r="E18" s="43" t="s">
        <v>421</v>
      </c>
      <c r="F18" s="43" t="s">
        <v>421</v>
      </c>
      <c r="G18" s="12" t="s">
        <v>49</v>
      </c>
      <c r="H18" s="47">
        <v>46119.0</v>
      </c>
      <c r="I18" s="48" t="s">
        <v>8</v>
      </c>
      <c r="J18" s="12"/>
      <c r="K18" s="49"/>
      <c r="L18" s="48"/>
      <c r="M18" s="12"/>
    </row>
    <row r="19">
      <c r="A19" s="43" t="s">
        <v>422</v>
      </c>
      <c r="B19" s="43" t="s">
        <v>423</v>
      </c>
      <c r="C19" s="43"/>
      <c r="D19" s="43" t="s">
        <v>402</v>
      </c>
      <c r="E19" s="43" t="s">
        <v>424</v>
      </c>
      <c r="F19" s="43" t="s">
        <v>424</v>
      </c>
      <c r="G19" s="12"/>
      <c r="H19" s="47"/>
      <c r="I19" s="48"/>
      <c r="J19" s="12"/>
      <c r="K19" s="49"/>
      <c r="L19" s="48"/>
      <c r="M19" s="12"/>
    </row>
    <row r="20">
      <c r="A20" s="43" t="s">
        <v>425</v>
      </c>
      <c r="B20" s="43" t="s">
        <v>426</v>
      </c>
      <c r="C20" s="43"/>
      <c r="D20" s="43" t="s">
        <v>402</v>
      </c>
      <c r="E20" s="43" t="s">
        <v>427</v>
      </c>
      <c r="F20" s="43" t="s">
        <v>427</v>
      </c>
      <c r="G20" s="12" t="s">
        <v>49</v>
      </c>
      <c r="H20" s="47">
        <v>46119.0</v>
      </c>
      <c r="I20" s="48" t="s">
        <v>8</v>
      </c>
      <c r="J20" s="12"/>
      <c r="K20" s="49"/>
      <c r="L20" s="48"/>
      <c r="M20" s="12"/>
    </row>
    <row r="21">
      <c r="A21" s="43" t="s">
        <v>428</v>
      </c>
      <c r="B21" s="43" t="s">
        <v>429</v>
      </c>
      <c r="C21" s="43"/>
      <c r="D21" s="43" t="s">
        <v>402</v>
      </c>
      <c r="E21" s="43" t="s">
        <v>430</v>
      </c>
      <c r="F21" s="43" t="s">
        <v>430</v>
      </c>
      <c r="G21" s="12" t="s">
        <v>77</v>
      </c>
      <c r="H21" s="47">
        <v>46119.0</v>
      </c>
      <c r="I21" s="48" t="s">
        <v>8</v>
      </c>
      <c r="J21" s="12"/>
      <c r="K21" s="49"/>
      <c r="L21" s="48"/>
      <c r="M21" s="12"/>
    </row>
    <row r="22">
      <c r="A22" s="30" t="s">
        <v>431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4"/>
    </row>
    <row r="23">
      <c r="A23" s="43" t="s">
        <v>432</v>
      </c>
      <c r="B23" s="43" t="s">
        <v>433</v>
      </c>
      <c r="C23" s="43" t="s">
        <v>434</v>
      </c>
      <c r="D23" s="43" t="s">
        <v>435</v>
      </c>
      <c r="E23" s="43" t="s">
        <v>435</v>
      </c>
      <c r="F23" s="43" t="s">
        <v>436</v>
      </c>
      <c r="G23" s="12" t="s">
        <v>49</v>
      </c>
      <c r="H23" s="47">
        <v>46119.0</v>
      </c>
      <c r="I23" s="48" t="s">
        <v>8</v>
      </c>
      <c r="J23" s="12"/>
      <c r="K23" s="47"/>
      <c r="L23" s="48"/>
      <c r="M23" s="12"/>
    </row>
    <row r="24">
      <c r="A24" s="43" t="s">
        <v>437</v>
      </c>
      <c r="B24" s="43" t="s">
        <v>438</v>
      </c>
      <c r="C24" s="43" t="s">
        <v>439</v>
      </c>
      <c r="D24" s="43" t="s">
        <v>440</v>
      </c>
      <c r="E24" s="43" t="s">
        <v>441</v>
      </c>
      <c r="F24" s="43" t="s">
        <v>442</v>
      </c>
      <c r="G24" s="12" t="s">
        <v>49</v>
      </c>
      <c r="H24" s="47">
        <v>46119.0</v>
      </c>
      <c r="I24" s="48" t="s">
        <v>8</v>
      </c>
      <c r="J24" s="12"/>
      <c r="K24" s="47"/>
      <c r="L24" s="48"/>
      <c r="M24" s="12"/>
    </row>
    <row r="25">
      <c r="A25" s="43" t="s">
        <v>443</v>
      </c>
      <c r="B25" s="43" t="s">
        <v>444</v>
      </c>
      <c r="C25" s="43" t="s">
        <v>445</v>
      </c>
      <c r="D25" s="43" t="s">
        <v>446</v>
      </c>
      <c r="E25" s="43" t="s">
        <v>447</v>
      </c>
      <c r="F25" s="43" t="s">
        <v>447</v>
      </c>
      <c r="G25" s="12" t="s">
        <v>49</v>
      </c>
      <c r="H25" s="47">
        <v>46119.0</v>
      </c>
      <c r="I25" s="48" t="s">
        <v>8</v>
      </c>
      <c r="J25" s="12"/>
      <c r="K25" s="47"/>
      <c r="L25" s="48"/>
      <c r="M25" s="12"/>
    </row>
    <row r="26">
      <c r="A26" s="43" t="s">
        <v>448</v>
      </c>
      <c r="B26" s="43" t="s">
        <v>449</v>
      </c>
      <c r="C26" s="43" t="s">
        <v>450</v>
      </c>
      <c r="D26" s="43"/>
      <c r="E26" s="43" t="s">
        <v>451</v>
      </c>
      <c r="F26" s="43" t="s">
        <v>451</v>
      </c>
      <c r="G26" s="12" t="s">
        <v>77</v>
      </c>
      <c r="H26" s="47">
        <v>46119.0</v>
      </c>
      <c r="I26" s="48" t="s">
        <v>8</v>
      </c>
      <c r="J26" s="12" t="s">
        <v>49</v>
      </c>
      <c r="K26" s="47">
        <v>46124.0</v>
      </c>
      <c r="L26" s="48" t="s">
        <v>10</v>
      </c>
      <c r="M26" s="12"/>
    </row>
    <row r="27">
      <c r="A27" s="43" t="s">
        <v>452</v>
      </c>
      <c r="B27" s="43" t="s">
        <v>453</v>
      </c>
      <c r="C27" s="43" t="s">
        <v>454</v>
      </c>
      <c r="D27" s="43" t="s">
        <v>455</v>
      </c>
      <c r="E27" s="43" t="s">
        <v>456</v>
      </c>
      <c r="F27" s="43" t="s">
        <v>456</v>
      </c>
      <c r="G27" s="12" t="s">
        <v>49</v>
      </c>
      <c r="H27" s="47">
        <v>46119.0</v>
      </c>
      <c r="I27" s="48" t="s">
        <v>8</v>
      </c>
      <c r="J27" s="12"/>
      <c r="K27" s="47"/>
      <c r="L27" s="48"/>
      <c r="M27" s="12"/>
    </row>
    <row r="28">
      <c r="A28" s="43" t="s">
        <v>457</v>
      </c>
      <c r="B28" s="43" t="s">
        <v>458</v>
      </c>
      <c r="C28" s="43" t="s">
        <v>459</v>
      </c>
      <c r="D28" s="43" t="s">
        <v>460</v>
      </c>
      <c r="E28" s="43" t="s">
        <v>461</v>
      </c>
      <c r="F28" s="43" t="s">
        <v>461</v>
      </c>
      <c r="G28" s="12" t="s">
        <v>49</v>
      </c>
      <c r="H28" s="47">
        <v>46119.0</v>
      </c>
      <c r="I28" s="48" t="s">
        <v>8</v>
      </c>
      <c r="J28" s="12"/>
      <c r="K28" s="47"/>
      <c r="L28" s="48"/>
      <c r="M28" s="12"/>
    </row>
    <row r="29">
      <c r="A29" s="43" t="s">
        <v>462</v>
      </c>
      <c r="B29" s="43" t="s">
        <v>463</v>
      </c>
      <c r="C29" s="43" t="s">
        <v>464</v>
      </c>
      <c r="D29" s="43" t="s">
        <v>465</v>
      </c>
      <c r="E29" s="43" t="s">
        <v>466</v>
      </c>
      <c r="F29" s="43" t="s">
        <v>467</v>
      </c>
      <c r="G29" s="12" t="s">
        <v>77</v>
      </c>
      <c r="H29" s="47">
        <v>46119.0</v>
      </c>
      <c r="I29" s="48" t="s">
        <v>8</v>
      </c>
      <c r="J29" s="12" t="s">
        <v>49</v>
      </c>
      <c r="K29" s="47">
        <v>46124.0</v>
      </c>
      <c r="L29" s="48" t="s">
        <v>10</v>
      </c>
      <c r="M29" s="12"/>
    </row>
    <row r="30">
      <c r="A30" s="43" t="s">
        <v>468</v>
      </c>
      <c r="B30" s="43" t="s">
        <v>469</v>
      </c>
      <c r="C30" s="43" t="s">
        <v>470</v>
      </c>
      <c r="D30" s="43" t="s">
        <v>471</v>
      </c>
      <c r="E30" s="43" t="s">
        <v>472</v>
      </c>
      <c r="F30" s="43" t="s">
        <v>472</v>
      </c>
      <c r="G30" s="12" t="s">
        <v>49</v>
      </c>
      <c r="H30" s="47">
        <v>46119.0</v>
      </c>
      <c r="I30" s="48" t="s">
        <v>8</v>
      </c>
      <c r="J30" s="12"/>
      <c r="K30" s="47"/>
      <c r="L30" s="48"/>
      <c r="M30" s="12"/>
    </row>
    <row r="31">
      <c r="A31" s="43" t="s">
        <v>473</v>
      </c>
      <c r="B31" s="43" t="s">
        <v>474</v>
      </c>
      <c r="C31" s="43" t="s">
        <v>475</v>
      </c>
      <c r="D31" s="43" t="s">
        <v>476</v>
      </c>
      <c r="E31" s="43" t="s">
        <v>477</v>
      </c>
      <c r="F31" s="43" t="s">
        <v>477</v>
      </c>
      <c r="G31" s="12" t="s">
        <v>49</v>
      </c>
      <c r="H31" s="47">
        <v>46119.0</v>
      </c>
      <c r="I31" s="48" t="s">
        <v>8</v>
      </c>
      <c r="J31" s="12"/>
      <c r="K31" s="47"/>
      <c r="L31" s="48"/>
      <c r="M31" s="12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14">
    <mergeCell ref="F7:F9"/>
    <mergeCell ref="G7:I7"/>
    <mergeCell ref="J7:L7"/>
    <mergeCell ref="M7:M9"/>
    <mergeCell ref="G8:I8"/>
    <mergeCell ref="J8:L8"/>
    <mergeCell ref="A22:M22"/>
    <mergeCell ref="B1:F1"/>
    <mergeCell ref="B2:F2"/>
    <mergeCell ref="A7:A9"/>
    <mergeCell ref="B7:B9"/>
    <mergeCell ref="C7:C9"/>
    <mergeCell ref="D7:D9"/>
    <mergeCell ref="E7:E9"/>
  </mergeCells>
  <dataValidations>
    <dataValidation type="list" allowBlank="1" showErrorMessage="1" sqref="G11:G21 J11:J21 G23:G31 J23:J31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31.63"/>
    <col customWidth="1" min="3" max="3" width="34.38"/>
    <col customWidth="1" min="4" max="4" width="29.0"/>
    <col customWidth="1" min="5" max="5" width="40.0"/>
    <col customWidth="1" min="6" max="6" width="46.0"/>
    <col customWidth="1" min="7" max="7" width="12.13"/>
    <col customWidth="1" min="8" max="8" width="15.88"/>
    <col customWidth="1" min="9" max="9" width="17.0"/>
    <col customWidth="1" min="10" max="10" width="12.13"/>
    <col customWidth="1" min="11" max="11" width="15.88"/>
    <col customWidth="1" min="12" max="12" width="17.0"/>
    <col customWidth="1" min="13" max="13" width="11.38"/>
    <col customWidth="1" min="14" max="26" width="8.63"/>
  </cols>
  <sheetData>
    <row r="1" ht="14.25" customHeight="1">
      <c r="A1" s="20" t="s">
        <v>21</v>
      </c>
      <c r="B1" s="21" t="s">
        <v>22</v>
      </c>
      <c r="C1" s="3"/>
      <c r="D1" s="3"/>
      <c r="E1" s="3"/>
      <c r="F1" s="4"/>
    </row>
    <row r="2" ht="14.25" customHeight="1">
      <c r="A2" s="20" t="s">
        <v>23</v>
      </c>
      <c r="B2" s="23" t="s">
        <v>20</v>
      </c>
      <c r="C2" s="3"/>
      <c r="D2" s="3"/>
      <c r="E2" s="3"/>
      <c r="F2" s="4"/>
    </row>
    <row r="3" ht="14.25" customHeight="1">
      <c r="A3" s="24"/>
      <c r="B3" s="20" t="s">
        <v>25</v>
      </c>
      <c r="C3" s="20" t="s">
        <v>26</v>
      </c>
      <c r="D3" s="20" t="s">
        <v>27</v>
      </c>
      <c r="E3" s="20" t="s">
        <v>28</v>
      </c>
      <c r="F3" s="20" t="s">
        <v>29</v>
      </c>
    </row>
    <row r="4" ht="14.25" customHeight="1">
      <c r="A4" s="25" t="s">
        <v>30</v>
      </c>
      <c r="B4" s="24">
        <v>25.0</v>
      </c>
      <c r="C4" s="24">
        <v>6.0</v>
      </c>
      <c r="D4" s="24">
        <f>COUNTIF(G7:G12,"Untested")</f>
        <v>0</v>
      </c>
      <c r="E4" s="24">
        <f>COUNTIF(G7:G12,"Blocked")</f>
        <v>0</v>
      </c>
      <c r="F4" s="50">
        <v>31.0</v>
      </c>
    </row>
    <row r="5" ht="14.25" customHeight="1">
      <c r="A5" s="25" t="s">
        <v>31</v>
      </c>
      <c r="B5" s="24">
        <v>6.0</v>
      </c>
      <c r="C5" s="24">
        <v>0.0</v>
      </c>
      <c r="D5" s="24">
        <f>COUNTIF(J7:J12,"Untested")</f>
        <v>0</v>
      </c>
      <c r="E5" s="24">
        <f>COUNTIF(J7:J12,"Blocked")</f>
        <v>0</v>
      </c>
      <c r="F5" s="24">
        <v>6.0</v>
      </c>
    </row>
    <row r="6" ht="327.75" customHeight="1"/>
    <row r="7">
      <c r="A7" s="26" t="s">
        <v>131</v>
      </c>
      <c r="B7" s="26" t="s">
        <v>6</v>
      </c>
      <c r="C7" s="26" t="s">
        <v>33</v>
      </c>
      <c r="D7" s="26" t="s">
        <v>34</v>
      </c>
      <c r="E7" s="26" t="s">
        <v>35</v>
      </c>
      <c r="F7" s="26" t="s">
        <v>36</v>
      </c>
      <c r="G7" s="27" t="s">
        <v>37</v>
      </c>
      <c r="H7" s="3"/>
      <c r="I7" s="4"/>
      <c r="J7" s="27" t="s">
        <v>37</v>
      </c>
      <c r="K7" s="3"/>
      <c r="L7" s="4"/>
      <c r="M7" s="26" t="s">
        <v>38</v>
      </c>
    </row>
    <row r="8">
      <c r="A8" s="28"/>
      <c r="B8" s="28"/>
      <c r="C8" s="28"/>
      <c r="D8" s="28"/>
      <c r="E8" s="28"/>
      <c r="F8" s="28"/>
      <c r="G8" s="27" t="s">
        <v>39</v>
      </c>
      <c r="H8" s="3"/>
      <c r="I8" s="4"/>
      <c r="J8" s="27" t="s">
        <v>40</v>
      </c>
      <c r="K8" s="3"/>
      <c r="L8" s="4"/>
      <c r="M8" s="28"/>
    </row>
    <row r="9">
      <c r="A9" s="19"/>
      <c r="B9" s="19"/>
      <c r="C9" s="19"/>
      <c r="D9" s="19"/>
      <c r="E9" s="19"/>
      <c r="F9" s="19"/>
      <c r="G9" s="45" t="s">
        <v>41</v>
      </c>
      <c r="H9" s="29" t="s">
        <v>42</v>
      </c>
      <c r="I9" s="20" t="s">
        <v>43</v>
      </c>
      <c r="J9" s="45" t="s">
        <v>41</v>
      </c>
      <c r="K9" s="29" t="s">
        <v>42</v>
      </c>
      <c r="L9" s="20" t="s">
        <v>43</v>
      </c>
      <c r="M9" s="19"/>
    </row>
    <row r="10">
      <c r="A10" s="30" t="s">
        <v>478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</row>
    <row r="11">
      <c r="A11" s="43" t="s">
        <v>479</v>
      </c>
      <c r="B11" s="43" t="s">
        <v>480</v>
      </c>
      <c r="C11" s="43"/>
      <c r="D11" s="43" t="s">
        <v>481</v>
      </c>
      <c r="E11" s="43" t="s">
        <v>317</v>
      </c>
      <c r="F11" s="43" t="s">
        <v>317</v>
      </c>
      <c r="G11" s="12" t="s">
        <v>49</v>
      </c>
      <c r="H11" s="47">
        <v>46113.0</v>
      </c>
      <c r="I11" s="48" t="s">
        <v>8</v>
      </c>
      <c r="J11" s="49"/>
      <c r="K11" s="49"/>
      <c r="L11" s="48"/>
      <c r="M11" s="12"/>
    </row>
    <row r="12">
      <c r="A12" s="43" t="s">
        <v>482</v>
      </c>
      <c r="B12" s="43" t="s">
        <v>483</v>
      </c>
      <c r="C12" s="43"/>
      <c r="D12" s="43" t="s">
        <v>481</v>
      </c>
      <c r="E12" s="43" t="s">
        <v>48</v>
      </c>
      <c r="F12" s="43" t="s">
        <v>48</v>
      </c>
      <c r="G12" s="12" t="s">
        <v>49</v>
      </c>
      <c r="H12" s="47">
        <v>46113.0</v>
      </c>
      <c r="I12" s="48" t="s">
        <v>8</v>
      </c>
      <c r="J12" s="49"/>
      <c r="K12" s="49"/>
      <c r="L12" s="48"/>
      <c r="M12" s="12"/>
    </row>
    <row r="13">
      <c r="A13" s="43" t="s">
        <v>484</v>
      </c>
      <c r="B13" s="43" t="s">
        <v>485</v>
      </c>
      <c r="C13" s="43"/>
      <c r="D13" s="43" t="s">
        <v>481</v>
      </c>
      <c r="E13" s="43" t="s">
        <v>48</v>
      </c>
      <c r="F13" s="43" t="s">
        <v>48</v>
      </c>
      <c r="G13" s="12" t="s">
        <v>49</v>
      </c>
      <c r="H13" s="47">
        <v>46113.0</v>
      </c>
      <c r="I13" s="48" t="s">
        <v>8</v>
      </c>
      <c r="J13" s="49"/>
      <c r="K13" s="49"/>
      <c r="L13" s="48"/>
      <c r="M13" s="12"/>
    </row>
    <row r="14">
      <c r="A14" s="43" t="s">
        <v>486</v>
      </c>
      <c r="B14" s="43" t="s">
        <v>487</v>
      </c>
      <c r="C14" s="43"/>
      <c r="D14" s="43" t="s">
        <v>481</v>
      </c>
      <c r="E14" s="43" t="s">
        <v>48</v>
      </c>
      <c r="F14" s="43" t="s">
        <v>48</v>
      </c>
      <c r="G14" s="12" t="s">
        <v>49</v>
      </c>
      <c r="H14" s="47">
        <v>46113.0</v>
      </c>
      <c r="I14" s="48" t="s">
        <v>8</v>
      </c>
      <c r="J14" s="49"/>
      <c r="K14" s="49"/>
      <c r="L14" s="48"/>
      <c r="M14" s="12"/>
    </row>
    <row r="15">
      <c r="A15" s="43" t="s">
        <v>488</v>
      </c>
      <c r="B15" s="43" t="s">
        <v>489</v>
      </c>
      <c r="C15" s="43"/>
      <c r="D15" s="43" t="s">
        <v>481</v>
      </c>
      <c r="E15" s="43" t="s">
        <v>412</v>
      </c>
      <c r="F15" s="43" t="s">
        <v>412</v>
      </c>
      <c r="G15" s="12" t="s">
        <v>49</v>
      </c>
      <c r="H15" s="47">
        <v>46113.0</v>
      </c>
      <c r="I15" s="48" t="s">
        <v>8</v>
      </c>
      <c r="J15" s="49"/>
      <c r="K15" s="49"/>
      <c r="L15" s="48"/>
      <c r="M15" s="12"/>
    </row>
    <row r="16">
      <c r="A16" s="43" t="s">
        <v>490</v>
      </c>
      <c r="B16" s="43" t="s">
        <v>491</v>
      </c>
      <c r="C16" s="43"/>
      <c r="D16" s="43" t="s">
        <v>481</v>
      </c>
      <c r="E16" s="43" t="s">
        <v>48</v>
      </c>
      <c r="F16" s="43" t="s">
        <v>48</v>
      </c>
      <c r="G16" s="12" t="s">
        <v>49</v>
      </c>
      <c r="H16" s="47">
        <v>46113.0</v>
      </c>
      <c r="I16" s="48" t="s">
        <v>8</v>
      </c>
      <c r="J16" s="49"/>
      <c r="K16" s="49"/>
      <c r="L16" s="48"/>
      <c r="M16" s="12"/>
    </row>
    <row r="17">
      <c r="A17" s="43" t="s">
        <v>492</v>
      </c>
      <c r="B17" s="43" t="s">
        <v>493</v>
      </c>
      <c r="C17" s="43"/>
      <c r="D17" s="43" t="s">
        <v>481</v>
      </c>
      <c r="E17" s="43" t="s">
        <v>48</v>
      </c>
      <c r="F17" s="43" t="s">
        <v>48</v>
      </c>
      <c r="G17" s="12" t="s">
        <v>49</v>
      </c>
      <c r="H17" s="47">
        <v>46113.0</v>
      </c>
      <c r="I17" s="48" t="s">
        <v>8</v>
      </c>
      <c r="J17" s="49"/>
      <c r="K17" s="49"/>
      <c r="L17" s="48"/>
      <c r="M17" s="12"/>
    </row>
    <row r="18">
      <c r="A18" s="43" t="s">
        <v>494</v>
      </c>
      <c r="B18" s="43" t="s">
        <v>495</v>
      </c>
      <c r="C18" s="43"/>
      <c r="D18" s="43" t="s">
        <v>481</v>
      </c>
      <c r="E18" s="43" t="s">
        <v>48</v>
      </c>
      <c r="F18" s="43" t="s">
        <v>48</v>
      </c>
      <c r="G18" s="12" t="s">
        <v>49</v>
      </c>
      <c r="H18" s="47">
        <v>46113.0</v>
      </c>
      <c r="I18" s="48" t="s">
        <v>8</v>
      </c>
      <c r="J18" s="49"/>
      <c r="K18" s="49"/>
      <c r="L18" s="48"/>
      <c r="M18" s="12"/>
    </row>
    <row r="19">
      <c r="A19" s="43" t="s">
        <v>496</v>
      </c>
      <c r="B19" s="43" t="s">
        <v>497</v>
      </c>
      <c r="C19" s="43"/>
      <c r="D19" s="43" t="s">
        <v>481</v>
      </c>
      <c r="E19" s="43" t="s">
        <v>498</v>
      </c>
      <c r="F19" s="43" t="s">
        <v>498</v>
      </c>
      <c r="G19" s="12" t="s">
        <v>49</v>
      </c>
      <c r="H19" s="47">
        <v>46113.0</v>
      </c>
      <c r="I19" s="48" t="s">
        <v>8</v>
      </c>
      <c r="J19" s="49"/>
      <c r="K19" s="49"/>
      <c r="L19" s="48"/>
      <c r="M19" s="12"/>
    </row>
    <row r="20">
      <c r="A20" s="43" t="s">
        <v>499</v>
      </c>
      <c r="B20" s="43" t="s">
        <v>500</v>
      </c>
      <c r="C20" s="43"/>
      <c r="D20" s="43" t="s">
        <v>481</v>
      </c>
      <c r="E20" s="43" t="s">
        <v>501</v>
      </c>
      <c r="F20" s="43" t="s">
        <v>501</v>
      </c>
      <c r="G20" s="12" t="s">
        <v>49</v>
      </c>
      <c r="H20" s="47">
        <v>46113.0</v>
      </c>
      <c r="I20" s="48" t="s">
        <v>8</v>
      </c>
      <c r="J20" s="49"/>
      <c r="K20" s="49"/>
      <c r="L20" s="48"/>
      <c r="M20" s="12"/>
    </row>
    <row r="21">
      <c r="A21" s="43" t="s">
        <v>502</v>
      </c>
      <c r="B21" s="43" t="s">
        <v>503</v>
      </c>
      <c r="C21" s="43"/>
      <c r="D21" s="43" t="s">
        <v>481</v>
      </c>
      <c r="E21" s="43" t="s">
        <v>48</v>
      </c>
      <c r="F21" s="43" t="s">
        <v>48</v>
      </c>
      <c r="G21" s="61" t="s">
        <v>49</v>
      </c>
      <c r="H21" s="47">
        <v>46113.0</v>
      </c>
      <c r="I21" s="48" t="s">
        <v>8</v>
      </c>
      <c r="J21" s="49"/>
      <c r="K21" s="49"/>
      <c r="L21" s="48"/>
      <c r="M21" s="12"/>
    </row>
    <row r="22">
      <c r="A22" s="43" t="s">
        <v>504</v>
      </c>
      <c r="B22" s="43" t="s">
        <v>505</v>
      </c>
      <c r="C22" s="43"/>
      <c r="D22" s="43" t="s">
        <v>481</v>
      </c>
      <c r="E22" s="43" t="s">
        <v>237</v>
      </c>
      <c r="F22" s="43" t="s">
        <v>412</v>
      </c>
      <c r="G22" s="12" t="s">
        <v>49</v>
      </c>
      <c r="H22" s="47">
        <v>46113.0</v>
      </c>
      <c r="I22" s="48" t="s">
        <v>8</v>
      </c>
      <c r="J22" s="49"/>
      <c r="K22" s="49"/>
      <c r="L22" s="48"/>
      <c r="M22" s="12"/>
    </row>
    <row r="23">
      <c r="A23" s="43" t="s">
        <v>506</v>
      </c>
      <c r="B23" s="43" t="s">
        <v>507</v>
      </c>
      <c r="C23" s="43"/>
      <c r="D23" s="43" t="s">
        <v>481</v>
      </c>
      <c r="E23" s="43" t="s">
        <v>141</v>
      </c>
      <c r="F23" s="43" t="s">
        <v>508</v>
      </c>
      <c r="G23" s="12" t="s">
        <v>77</v>
      </c>
      <c r="H23" s="47">
        <v>46113.0</v>
      </c>
      <c r="I23" s="48" t="s">
        <v>8</v>
      </c>
      <c r="J23" s="61" t="s">
        <v>49</v>
      </c>
      <c r="K23" s="49">
        <v>46114.0</v>
      </c>
      <c r="L23" s="48" t="s">
        <v>10</v>
      </c>
      <c r="M23" s="12"/>
    </row>
    <row r="24">
      <c r="A24" s="43" t="s">
        <v>509</v>
      </c>
      <c r="B24" s="43" t="s">
        <v>510</v>
      </c>
      <c r="C24" s="43"/>
      <c r="D24" s="43" t="s">
        <v>481</v>
      </c>
      <c r="E24" s="43" t="s">
        <v>141</v>
      </c>
      <c r="F24" s="43" t="s">
        <v>511</v>
      </c>
      <c r="G24" s="12" t="s">
        <v>77</v>
      </c>
      <c r="H24" s="47">
        <v>46113.0</v>
      </c>
      <c r="I24" s="48" t="s">
        <v>8</v>
      </c>
      <c r="J24" s="12" t="s">
        <v>49</v>
      </c>
      <c r="K24" s="49">
        <v>46114.0</v>
      </c>
      <c r="L24" s="48" t="s">
        <v>10</v>
      </c>
      <c r="M24" s="12"/>
    </row>
    <row r="25">
      <c r="A25" s="36" t="s">
        <v>512</v>
      </c>
      <c r="B25" s="37"/>
      <c r="C25" s="37"/>
      <c r="D25" s="37"/>
      <c r="E25" s="37"/>
      <c r="F25" s="37"/>
      <c r="G25" s="37"/>
      <c r="H25" s="37"/>
      <c r="I25" s="37"/>
      <c r="J25" s="49"/>
      <c r="K25" s="37"/>
      <c r="L25" s="37"/>
      <c r="M25" s="38"/>
    </row>
    <row r="26">
      <c r="A26" s="43" t="s">
        <v>513</v>
      </c>
      <c r="B26" s="43" t="s">
        <v>514</v>
      </c>
      <c r="C26" s="43" t="s">
        <v>515</v>
      </c>
      <c r="D26" s="43" t="s">
        <v>481</v>
      </c>
      <c r="E26" s="43" t="s">
        <v>516</v>
      </c>
      <c r="F26" s="43" t="s">
        <v>516</v>
      </c>
      <c r="G26" s="12" t="s">
        <v>49</v>
      </c>
      <c r="H26" s="47">
        <v>46113.0</v>
      </c>
      <c r="I26" s="48" t="s">
        <v>8</v>
      </c>
      <c r="J26" s="49"/>
      <c r="K26" s="47"/>
      <c r="L26" s="48"/>
      <c r="M26" s="12"/>
    </row>
    <row r="27">
      <c r="A27" s="43" t="s">
        <v>517</v>
      </c>
      <c r="B27" s="43" t="s">
        <v>518</v>
      </c>
      <c r="C27" s="43" t="s">
        <v>515</v>
      </c>
      <c r="D27" s="43" t="s">
        <v>481</v>
      </c>
      <c r="E27" s="43" t="s">
        <v>519</v>
      </c>
      <c r="F27" s="43" t="s">
        <v>519</v>
      </c>
      <c r="G27" s="12" t="s">
        <v>49</v>
      </c>
      <c r="H27" s="47">
        <v>46113.0</v>
      </c>
      <c r="I27" s="48" t="s">
        <v>8</v>
      </c>
      <c r="J27" s="49"/>
      <c r="K27" s="47"/>
      <c r="L27" s="48"/>
      <c r="M27" s="12"/>
    </row>
    <row r="28">
      <c r="A28" s="43" t="s">
        <v>520</v>
      </c>
      <c r="B28" s="43" t="s">
        <v>521</v>
      </c>
      <c r="C28" s="43" t="s">
        <v>515</v>
      </c>
      <c r="D28" s="43" t="s">
        <v>481</v>
      </c>
      <c r="E28" s="43" t="s">
        <v>522</v>
      </c>
      <c r="F28" s="43" t="s">
        <v>522</v>
      </c>
      <c r="G28" s="12" t="s">
        <v>49</v>
      </c>
      <c r="H28" s="47">
        <v>46113.0</v>
      </c>
      <c r="I28" s="48" t="s">
        <v>8</v>
      </c>
      <c r="J28" s="49"/>
      <c r="K28" s="47"/>
      <c r="L28" s="48"/>
      <c r="M28" s="12"/>
    </row>
    <row r="29">
      <c r="A29" s="43" t="s">
        <v>523</v>
      </c>
      <c r="B29" s="43" t="s">
        <v>524</v>
      </c>
      <c r="C29" s="43" t="s">
        <v>515</v>
      </c>
      <c r="D29" s="43" t="s">
        <v>481</v>
      </c>
      <c r="E29" s="43" t="s">
        <v>525</v>
      </c>
      <c r="F29" s="43" t="s">
        <v>525</v>
      </c>
      <c r="G29" s="12" t="s">
        <v>49</v>
      </c>
      <c r="H29" s="47">
        <v>46113.0</v>
      </c>
      <c r="I29" s="48" t="s">
        <v>8</v>
      </c>
      <c r="J29" s="49"/>
      <c r="K29" s="47"/>
      <c r="L29" s="48"/>
      <c r="M29" s="12"/>
    </row>
    <row r="30">
      <c r="A30" s="43" t="s">
        <v>526</v>
      </c>
      <c r="B30" s="43" t="s">
        <v>527</v>
      </c>
      <c r="C30" s="43" t="s">
        <v>515</v>
      </c>
      <c r="D30" s="43" t="s">
        <v>481</v>
      </c>
      <c r="E30" s="43" t="s">
        <v>528</v>
      </c>
      <c r="F30" s="43" t="s">
        <v>528</v>
      </c>
      <c r="G30" s="12" t="s">
        <v>49</v>
      </c>
      <c r="H30" s="47">
        <v>46113.0</v>
      </c>
      <c r="I30" s="48" t="s">
        <v>8</v>
      </c>
      <c r="J30" s="49"/>
      <c r="K30" s="47"/>
      <c r="L30" s="48"/>
      <c r="M30" s="12"/>
    </row>
    <row r="31">
      <c r="A31" s="43" t="s">
        <v>529</v>
      </c>
      <c r="B31" s="43" t="s">
        <v>530</v>
      </c>
      <c r="C31" s="43" t="s">
        <v>515</v>
      </c>
      <c r="D31" s="43" t="s">
        <v>481</v>
      </c>
      <c r="E31" s="43" t="s">
        <v>522</v>
      </c>
      <c r="F31" s="43" t="s">
        <v>522</v>
      </c>
      <c r="G31" s="12" t="s">
        <v>49</v>
      </c>
      <c r="H31" s="47">
        <v>46113.0</v>
      </c>
      <c r="I31" s="48" t="s">
        <v>8</v>
      </c>
      <c r="J31" s="49"/>
      <c r="K31" s="47"/>
      <c r="L31" s="48"/>
      <c r="M31" s="12"/>
    </row>
    <row r="32">
      <c r="A32" s="43" t="s">
        <v>531</v>
      </c>
      <c r="B32" s="43" t="s">
        <v>532</v>
      </c>
      <c r="C32" s="43" t="s">
        <v>515</v>
      </c>
      <c r="D32" s="43" t="s">
        <v>481</v>
      </c>
      <c r="E32" s="43" t="s">
        <v>533</v>
      </c>
      <c r="F32" s="43" t="s">
        <v>534</v>
      </c>
      <c r="G32" s="12" t="s">
        <v>77</v>
      </c>
      <c r="H32" s="47">
        <v>46113.0</v>
      </c>
      <c r="I32" s="48" t="s">
        <v>8</v>
      </c>
      <c r="J32" s="12" t="s">
        <v>49</v>
      </c>
      <c r="K32" s="47">
        <v>45546.0</v>
      </c>
      <c r="L32" s="48" t="s">
        <v>10</v>
      </c>
      <c r="M32" s="12"/>
    </row>
    <row r="33">
      <c r="A33" s="43" t="s">
        <v>535</v>
      </c>
      <c r="B33" s="43" t="s">
        <v>536</v>
      </c>
      <c r="C33" s="43" t="s">
        <v>515</v>
      </c>
      <c r="D33" s="43" t="s">
        <v>481</v>
      </c>
      <c r="E33" s="43" t="s">
        <v>537</v>
      </c>
      <c r="F33" s="43" t="s">
        <v>537</v>
      </c>
      <c r="G33" s="12" t="s">
        <v>49</v>
      </c>
      <c r="H33" s="47">
        <v>46113.0</v>
      </c>
      <c r="I33" s="48" t="s">
        <v>8</v>
      </c>
      <c r="J33" s="47"/>
      <c r="K33" s="47"/>
      <c r="L33" s="48"/>
      <c r="M33" s="12"/>
    </row>
    <row r="34">
      <c r="A34" s="43" t="s">
        <v>538</v>
      </c>
      <c r="B34" s="43" t="s">
        <v>539</v>
      </c>
      <c r="C34" s="43" t="s">
        <v>540</v>
      </c>
      <c r="D34" s="43" t="s">
        <v>481</v>
      </c>
      <c r="E34" s="43" t="s">
        <v>541</v>
      </c>
      <c r="F34" s="43" t="s">
        <v>542</v>
      </c>
      <c r="G34" s="12" t="s">
        <v>77</v>
      </c>
      <c r="H34" s="47">
        <v>46113.0</v>
      </c>
      <c r="I34" s="48" t="s">
        <v>8</v>
      </c>
      <c r="J34" s="12" t="s">
        <v>49</v>
      </c>
      <c r="K34" s="47">
        <v>45549.0</v>
      </c>
      <c r="L34" s="48" t="s">
        <v>10</v>
      </c>
      <c r="M34" s="12"/>
    </row>
    <row r="35">
      <c r="A35" s="43" t="s">
        <v>543</v>
      </c>
      <c r="B35" s="43" t="s">
        <v>544</v>
      </c>
      <c r="C35" s="43" t="s">
        <v>545</v>
      </c>
      <c r="D35" s="43" t="s">
        <v>481</v>
      </c>
      <c r="E35" s="43" t="s">
        <v>546</v>
      </c>
      <c r="F35" s="43" t="s">
        <v>547</v>
      </c>
      <c r="G35" s="12" t="s">
        <v>77</v>
      </c>
      <c r="H35" s="47">
        <v>46113.0</v>
      </c>
      <c r="I35" s="48" t="s">
        <v>8</v>
      </c>
      <c r="J35" s="12" t="s">
        <v>49</v>
      </c>
      <c r="K35" s="47">
        <v>46124.0</v>
      </c>
      <c r="L35" s="48" t="s">
        <v>10</v>
      </c>
      <c r="M35" s="12"/>
    </row>
    <row r="36">
      <c r="A36" s="43" t="s">
        <v>548</v>
      </c>
      <c r="B36" s="43" t="s">
        <v>549</v>
      </c>
      <c r="C36" s="43" t="s">
        <v>550</v>
      </c>
      <c r="D36" s="43" t="s">
        <v>481</v>
      </c>
      <c r="E36" s="43" t="s">
        <v>551</v>
      </c>
      <c r="F36" s="43" t="s">
        <v>551</v>
      </c>
      <c r="G36" s="12" t="s">
        <v>77</v>
      </c>
      <c r="H36" s="47">
        <v>46113.0</v>
      </c>
      <c r="I36" s="48" t="s">
        <v>8</v>
      </c>
      <c r="J36" s="12" t="s">
        <v>49</v>
      </c>
      <c r="K36" s="47">
        <v>46124.0</v>
      </c>
      <c r="L36" s="48" t="s">
        <v>10</v>
      </c>
      <c r="M36" s="12"/>
    </row>
    <row r="37" ht="14.25" customHeight="1"/>
    <row r="38" ht="14.25" customHeight="1"/>
    <row r="39" ht="14.25" customHeight="1"/>
    <row r="40" ht="14.25" customHeight="1"/>
    <row r="41" ht="14.25" customHeight="1">
      <c r="C41" s="62" t="s">
        <v>552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14">
    <mergeCell ref="F7:F9"/>
    <mergeCell ref="G7:I7"/>
    <mergeCell ref="J7:L7"/>
    <mergeCell ref="M7:M9"/>
    <mergeCell ref="G8:I8"/>
    <mergeCell ref="J8:L8"/>
    <mergeCell ref="A10:M10"/>
    <mergeCell ref="B1:F1"/>
    <mergeCell ref="B2:F2"/>
    <mergeCell ref="A7:A9"/>
    <mergeCell ref="B7:B9"/>
    <mergeCell ref="C7:C9"/>
    <mergeCell ref="D7:D9"/>
    <mergeCell ref="E7:E9"/>
  </mergeCells>
  <dataValidations>
    <dataValidation type="list" allowBlank="1" showErrorMessage="1" sqref="G11:G24 J23:J24 J32 G26:G36 J34:J36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2026-05-07T01:20:56Z</dcterms:created>
  <dc:creator>Ha Thanh</dc:creator>
</cp:coreProperties>
</file>