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filterPrivacy="1" defaultThemeVersion="124226"/>
  <xr:revisionPtr revIDLastSave="0" documentId="13_ncr:1_{58DF78FF-4409-4CD2-B1A5-1A5907C9D8E3}" xr6:coauthVersionLast="47" xr6:coauthVersionMax="47" xr10:uidLastSave="{00000000-0000-0000-0000-000000000000}"/>
  <bookViews>
    <workbookView xWindow="-108" yWindow="-108" windowWidth="23256" windowHeight="12456" tabRatio="896" xr2:uid="{00000000-000D-0000-FFFF-FFFF00000000}"/>
  </bookViews>
  <sheets>
    <sheet name="Trường hợp kiểm thử" sheetId="1" r:id="rId1"/>
    <sheet name="Báo cáo kiểm tra" sheetId="10" state="hidden" r:id="rId2"/>
    <sheet name="Đăng nhập" sheetId="3" r:id="rId3"/>
    <sheet name="Đăng ký" sheetId="20" r:id="rId4"/>
    <sheet name="Quên mật khẩu" sheetId="19" r:id="rId5"/>
    <sheet name="Xem sản phẩm" sheetId="31" r:id="rId6"/>
    <sheet name="Xem chi tiết sản phẩm" sheetId="32" r:id="rId7"/>
    <sheet name="Tìm kiếm sản phẩm" sheetId="21" r:id="rId8"/>
    <sheet name="Quản lý thông tin cá nhân" sheetId="27" r:id="rId9"/>
    <sheet name="Đơn hàng" sheetId="28" r:id="rId10"/>
    <sheet name="Địa chỉ" sheetId="22" r:id="rId11"/>
    <sheet name="Chi tiết tài khoản" sheetId="26" r:id="rId12"/>
    <sheet name="Đổi mật khẩu" sheetId="29" r:id="rId13"/>
  </sheets>
  <externalReferences>
    <externalReference r:id="rId1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10" l="1"/>
  <c r="D21" i="10"/>
  <c r="K21" i="10"/>
  <c r="L21" i="10"/>
  <c r="P18" i="10"/>
  <c r="O19" i="10"/>
  <c r="P20" i="10"/>
  <c r="N18" i="10"/>
  <c r="N19" i="10"/>
  <c r="N20" i="10"/>
  <c r="M14" i="10"/>
  <c r="M12" i="10"/>
  <c r="M16" i="10"/>
  <c r="M17" i="10"/>
  <c r="M18" i="10"/>
  <c r="M19" i="10"/>
  <c r="M20" i="10"/>
  <c r="J19" i="10"/>
  <c r="J17" i="10"/>
  <c r="I20" i="10"/>
  <c r="I18" i="10"/>
  <c r="H20" i="10"/>
  <c r="H18" i="10"/>
  <c r="G20" i="10"/>
  <c r="G18" i="10"/>
  <c r="F19" i="10"/>
  <c r="P19" i="10" s="1"/>
  <c r="E20" i="10"/>
  <c r="O20" i="10" s="1"/>
  <c r="E18" i="10"/>
  <c r="O18" i="10" s="1"/>
  <c r="H17" i="10" l="1"/>
  <c r="F17" i="10"/>
  <c r="P17" i="10" s="1"/>
  <c r="N17" i="10"/>
  <c r="I17" i="10"/>
  <c r="G17" i="10"/>
  <c r="E17" i="10"/>
  <c r="O17" i="10" l="1"/>
  <c r="M10" i="10"/>
  <c r="M21" i="10" s="1"/>
  <c r="N14" i="10" l="1"/>
  <c r="J12" i="10"/>
  <c r="I12" i="10"/>
  <c r="H12" i="10"/>
  <c r="G12" i="10"/>
  <c r="F12" i="10"/>
  <c r="J10" i="10"/>
  <c r="I10" i="10"/>
  <c r="H10" i="10"/>
  <c r="G10" i="10"/>
  <c r="F10" i="10"/>
  <c r="J14" i="10"/>
  <c r="H14" i="10"/>
  <c r="F14" i="10"/>
  <c r="P14" i="10" s="1"/>
  <c r="I14" i="10"/>
  <c r="G14" i="10"/>
  <c r="E14" i="10"/>
  <c r="E21" i="10" s="1"/>
  <c r="C23" i="10" s="1"/>
  <c r="F21" i="10" l="1"/>
  <c r="D23" i="10" s="1"/>
  <c r="J21" i="10"/>
  <c r="G21" i="10"/>
  <c r="H21" i="10"/>
  <c r="I21" i="10"/>
  <c r="O14" i="10"/>
  <c r="P12" i="10"/>
  <c r="P10" i="10"/>
  <c r="O10" i="10"/>
  <c r="N12" i="10"/>
  <c r="N10" i="10"/>
  <c r="O12" i="10"/>
  <c r="P21" i="10" l="1"/>
  <c r="N21" i="10"/>
  <c r="O21" i="10"/>
  <c r="D24" i="10"/>
  <c r="C24" i="10"/>
</calcChain>
</file>

<file path=xl/sharedStrings.xml><?xml version="1.0" encoding="utf-8"?>
<sst xmlns="http://schemas.openxmlformats.org/spreadsheetml/2006/main" count="1595" uniqueCount="472">
  <si>
    <t>TEST CASE SYSTEM SPRINT 1</t>
  </si>
  <si>
    <t>Tên dự án</t>
  </si>
  <si>
    <t>STT</t>
  </si>
  <si>
    <t>Chức năng</t>
  </si>
  <si>
    <t>Sheet Name</t>
  </si>
  <si>
    <t>Số lượng test</t>
  </si>
  <si>
    <t>Mô tả</t>
  </si>
  <si>
    <t xml:space="preserve">Đăng nhập </t>
  </si>
  <si>
    <t>Đăng nhập</t>
  </si>
  <si>
    <t>Đổi mật khẩu</t>
  </si>
  <si>
    <t>Báo cáo thử nghiệm</t>
  </si>
  <si>
    <t>Website bán thời trang</t>
  </si>
  <si>
    <t>Creator</t>
  </si>
  <si>
    <t>Phạm Nguyễn Đình huy</t>
  </si>
  <si>
    <t>Người đánh giá/phê duyệt</t>
  </si>
  <si>
    <t>Cả nhóm</t>
  </si>
  <si>
    <t>Ngày triển khai</t>
  </si>
  <si>
    <t>Ghi chú</t>
  </si>
  <si>
    <t>Tính năng đang chờ xử lý :</t>
  </si>
  <si>
    <t>Hoàn thành</t>
  </si>
  <si>
    <t>Lỗi</t>
  </si>
  <si>
    <t>Chưa Kiểm tra</t>
  </si>
  <si>
    <t>Bị chặn</t>
  </si>
  <si>
    <t>Số trường hợp thử nghiệm</t>
  </si>
  <si>
    <t>% Thành công</t>
  </si>
  <si>
    <t xml:space="preserve">% Coverage 
</t>
  </si>
  <si>
    <t>Tên hiển thị</t>
  </si>
  <si>
    <t>Vòng 1</t>
  </si>
  <si>
    <t>Vòng 2</t>
  </si>
  <si>
    <t>Quản lý sản phẩm</t>
  </si>
  <si>
    <t>Quản lý danh mục</t>
  </si>
  <si>
    <t>Quản lý nhãn hiệu</t>
  </si>
  <si>
    <t>Quản lý mã khuyến mãi</t>
  </si>
  <si>
    <t>Quản lý hóa đơn</t>
  </si>
  <si>
    <t>Quản lý tài khoản người dùng</t>
  </si>
  <si>
    <t>Quản lý bài viết</t>
  </si>
  <si>
    <t>Quản lý bình luận</t>
  </si>
  <si>
    <t>Tìm kiếm</t>
  </si>
  <si>
    <t>Quản lý thống kê</t>
  </si>
  <si>
    <t>Sub total</t>
  </si>
  <si>
    <t>Vòng2</t>
  </si>
  <si>
    <t>Kiểm tra phủ sóng</t>
  </si>
  <si>
    <t>%</t>
  </si>
  <si>
    <t>Kiểm tra thành công phủ sống</t>
  </si>
  <si>
    <t>Project Name</t>
  </si>
  <si>
    <t>Module Code</t>
  </si>
  <si>
    <t>Chưa kiểm tra</t>
  </si>
  <si>
    <t>Bị chăn</t>
  </si>
  <si>
    <t>Tổng số trường hợp thử nghiệm</t>
  </si>
  <si>
    <t>Round 1</t>
  </si>
  <si>
    <t>Round 2</t>
  </si>
  <si>
    <t>Test Case ID</t>
  </si>
  <si>
    <t>Hành động</t>
  </si>
  <si>
    <t>Điều kiện tiên quyết</t>
  </si>
  <si>
    <t>Kết quả mong đợi</t>
  </si>
  <si>
    <t>Kết quả thực tế</t>
  </si>
  <si>
    <t>Kết quả</t>
  </si>
  <si>
    <t>Chú thích</t>
  </si>
  <si>
    <t>Trạng thái</t>
  </si>
  <si>
    <t>Ngày kiểm tra</t>
  </si>
  <si>
    <t>Người kiểm tra</t>
  </si>
  <si>
    <t>GUI_SHOW Trang đăng nhập</t>
  </si>
  <si>
    <t>GUI-DN01</t>
  </si>
  <si>
    <t>[ Đăng Nhập] Label</t>
  </si>
  <si>
    <t xml:space="preserve"> -Label : black
 -Status : enable</t>
  </si>
  <si>
    <t>Passed</t>
  </si>
  <si>
    <t>GUI-DN02</t>
  </si>
  <si>
    <t xml:space="preserve"> -Text color : black
 -Status : enable</t>
  </si>
  <si>
    <t>GUI-DN03</t>
  </si>
  <si>
    <t>[Mật khẩu] Textbox</t>
  </si>
  <si>
    <t>GUI-DN04</t>
  </si>
  <si>
    <t>GUI-DN05</t>
  </si>
  <si>
    <t>GUI-DN06</t>
  </si>
  <si>
    <t>FUNCTION_SHOW Trang đăng nhập</t>
  </si>
  <si>
    <t>FUNC-DN01</t>
  </si>
  <si>
    <t>Truy cập vào hệ thống</t>
  </si>
  <si>
    <t>FUNC-DN02</t>
  </si>
  <si>
    <t>Đăng nhập thất bại khi điền sai Username hoặc Password</t>
  </si>
  <si>
    <t xml:space="preserve">1. Nhập ussername hoặc password sai
2. Click "SIGN IN".
</t>
  </si>
  <si>
    <t>FUNC-DN03</t>
  </si>
  <si>
    <t>Để trống trường "Mật khẩu".</t>
  </si>
  <si>
    <t>FUNC-DN04</t>
  </si>
  <si>
    <t xml:space="preserve">Để trống trường "Tên đăng nhập" </t>
  </si>
  <si>
    <t>FUNC-DN05</t>
  </si>
  <si>
    <t>Để trống tất cả các trường dữ liêu</t>
  </si>
  <si>
    <t xml:space="preserve">1 .Không nhập use name
2. Không nhập dữ liệu trường "Mật khẩu".
3. Click "Đăng nhập".
</t>
  </si>
  <si>
    <t>FUNC-DN06</t>
  </si>
  <si>
    <t>Quy trình</t>
  </si>
  <si>
    <t>Đăng nhập thành công vào hệ thống</t>
  </si>
  <si>
    <t>FUNCTION_SHOW Đổi mật khẩu</t>
  </si>
  <si>
    <t>Tổng lần kiểm tra</t>
  </si>
  <si>
    <t xml:space="preserve"> - Text: Black
 - Status: Enable</t>
  </si>
  <si>
    <t>Hiển thị lỗi yêu cầu nhập thông tin cho trường bắt buộc</t>
  </si>
  <si>
    <t>FUNCTION_SHOW cập nhật loại văn bản</t>
  </si>
  <si>
    <t> </t>
  </si>
  <si>
    <t>1. Truy cập vào trang web</t>
  </si>
  <si>
    <t xml:space="preserve">Xây dựng Website mua bán thủy hải sản tích hợp chatbot ai hỗ trợ khách hàng </t>
  </si>
  <si>
    <t>Đăng ký</t>
  </si>
  <si>
    <t>Quên mật khẩu</t>
  </si>
  <si>
    <t>Đức</t>
  </si>
  <si>
    <t>Xem sản phẩm</t>
  </si>
  <si>
    <t>Xem chi tiết sản phẩm</t>
  </si>
  <si>
    <t>Tìm kiếm sản phẩm</t>
  </si>
  <si>
    <t>Quản lý thông tin cá nhân</t>
  </si>
  <si>
    <t xml:space="preserve"> -Label : blue
 -Status : enable</t>
  </si>
  <si>
    <t>[Email] Textbox</t>
  </si>
  <si>
    <t>[Đăng nhập] Button</t>
  </si>
  <si>
    <t xml:space="preserve"> -Text color : blue
 -Status : enable</t>
  </si>
  <si>
    <t>[Quên mật khẩu]Link button</t>
  </si>
  <si>
    <t>[Tạo tài khoản] Link button</t>
  </si>
  <si>
    <t>Xác thực đăng nhập vào hệ thống thành công</t>
  </si>
  <si>
    <t>1. Nhập đúng email và password 
2. Click "Đăng nhập".</t>
  </si>
  <si>
    <t>Đăng nhập thành công và đi đến trang chủ</t>
  </si>
  <si>
    <t>Đơn hàng</t>
  </si>
  <si>
    <t>Địa chỉ</t>
  </si>
  <si>
    <t>Chi tiết tài khoản</t>
  </si>
  <si>
    <t>Hệ thống thông báo lỗi : "Sai tài khoản hoặc mật khẩu!"</t>
  </si>
  <si>
    <t>Thông báo lỗi : "Vui lòng nhập pass word"</t>
  </si>
  <si>
    <t>Thông báo lỗi : "Vui lòng nhập email"</t>
  </si>
  <si>
    <t xml:space="preserve">1 .Nhập tên tài khoản
2. Không nhập dữ liệu trường "Mật khẩu".
3. Click "Đăng nhập".
</t>
  </si>
  <si>
    <t xml:space="preserve">2 .Nhập mật khẩu
2. Không nhập dữ liệu trường "Tài khoản".
3. Click "Đăng nhập".
</t>
  </si>
  <si>
    <t>Hệ thống thông báo :" Vui lòng nhập email/ password"</t>
  </si>
  <si>
    <t>FUNC-DN07</t>
  </si>
  <si>
    <t>Click vào link button quên mật khẩu</t>
  </si>
  <si>
    <t xml:space="preserve">1. Click "quên mật khẩu".
</t>
  </si>
  <si>
    <t xml:space="preserve">Chuyển sang trang quên mật khẩu </t>
  </si>
  <si>
    <t>Click vào link button tạo tài khoản</t>
  </si>
  <si>
    <t xml:space="preserve">1. Click "tạo tài khoản".
</t>
  </si>
  <si>
    <t>Chuyển sang trang tạo tài khoản</t>
  </si>
  <si>
    <t>GUI-DK01</t>
  </si>
  <si>
    <t>GUI-DK02</t>
  </si>
  <si>
    <t>GUI-DK03</t>
  </si>
  <si>
    <t>GUI-DK04</t>
  </si>
  <si>
    <t>GUI-DK05</t>
  </si>
  <si>
    <t>GUI-DK06</t>
  </si>
  <si>
    <t>GUI-DK07</t>
  </si>
  <si>
    <t>FUNC-DK01</t>
  </si>
  <si>
    <t>FUNC-DK02</t>
  </si>
  <si>
    <t>FUNC-DK03</t>
  </si>
  <si>
    <t>FUNC-DK04</t>
  </si>
  <si>
    <t>FUNC-DK05</t>
  </si>
  <si>
    <t>GUI_SHOW Đăng ký</t>
  </si>
  <si>
    <t>[Đăng ký] Lable</t>
  </si>
  <si>
    <t>Truy cập vào hệ thống chọn đăng ký</t>
  </si>
  <si>
    <t>GUI-DK08</t>
  </si>
  <si>
    <t>GUI-DK09</t>
  </si>
  <si>
    <t>GUI-DK10</t>
  </si>
  <si>
    <t>FUNCTION_SHOW Đăng ký</t>
  </si>
  <si>
    <t>[Tên người dùng] Textbox</t>
  </si>
  <si>
    <t>[Số điện thoại]textbox</t>
  </si>
  <si>
    <t>[Nhập lại mật khẩu] Textbox</t>
  </si>
  <si>
    <t>[Hiển thị mật khẩu và nhập lại mật khẩu]Button</t>
  </si>
  <si>
    <t>[Đăng ký]Button</t>
  </si>
  <si>
    <t>GUI-DK11</t>
  </si>
  <si>
    <t>[Đã có tài khoản]Label</t>
  </si>
  <si>
    <t xml:space="preserve">[Đăng nhập]Link Button </t>
  </si>
  <si>
    <t xml:space="preserve"> -Text color : Blue
 -Status : enable</t>
  </si>
  <si>
    <t>Kiểm tra việc đăng ký thành công</t>
  </si>
  <si>
    <t xml:space="preserve">1. Truy cập vào trang web.
2 .Chọn đăng ký
3. Nhập đầy đủ và đúng thông tin 
4. Ấn đăng ký
</t>
  </si>
  <si>
    <t>Hiển thị thông báo:"Đăng ký thành công"</t>
  </si>
  <si>
    <t>Hiển thị thông báo:"Tạo tài khoản thành công"</t>
  </si>
  <si>
    <t xml:space="preserve">Đăng ký mà nhập thiếu dữ liệu 1 trường bất kỳ </t>
  </si>
  <si>
    <t xml:space="preserve">1. Truy cập vào trang web.
2 .Chọn đăng ký
3. Nhập thiếu dữ liệu 1 trường bất kỳ
4. Ấn đăng ký
</t>
  </si>
  <si>
    <t>Hiển thị thông báo:"Vui lòng nhập thông tin ở (trường bị thiếu)"</t>
  </si>
  <si>
    <t xml:space="preserve">Đăng ký mà nhập email đã tồn tại trong hệ thống </t>
  </si>
  <si>
    <t xml:space="preserve">1. Truy cập vào trang web.
2 .Chọn đăng ký
3. Nhập email đã tồn tại trong hệ thống  
4. Ấn đăng ký
</t>
  </si>
  <si>
    <t>Hiển thị thông báo:"email đã tồn tại trong hệ thống "</t>
  </si>
  <si>
    <t>Đăng ký mà nhập mật khẩu không khớp</t>
  </si>
  <si>
    <t xml:space="preserve">1. Truy cập vào trang web.
2 .Chọn đăng ký
3. Nhập mật khẩu không khớp
4. Ấn đăng ký
</t>
  </si>
  <si>
    <t>Hiển thị thông báo:"Mật khẩu không khớp"</t>
  </si>
  <si>
    <t>Kiểm tra chức năng nút hiển thị/ẩn mật khẩu</t>
  </si>
  <si>
    <t xml:space="preserve">1. Truy cập vào trang web.
2 .Chọn đăng ký
3. Ấn nút hiển thị/ẩn mật khẩu
</t>
  </si>
  <si>
    <t>Mật khẩu sẽ hiển thị/ẩn mỗi lần nhấn nút</t>
  </si>
  <si>
    <t>FUNC-DK06</t>
  </si>
  <si>
    <t>Kiểm tra chức năng nút đăng nhập</t>
  </si>
  <si>
    <t xml:space="preserve">1. Truy cập vào trang web.
2 .Chọn đăng ký
3. Nhấn nút đăng nhập
</t>
  </si>
  <si>
    <t>Chuyển tới trang đăng nhập</t>
  </si>
  <si>
    <t>GUI_SHOW Quên mật khẩu</t>
  </si>
  <si>
    <t>FUNCTION_SHOW Quên mật khẩu</t>
  </si>
  <si>
    <t>GUI-QMK01</t>
  </si>
  <si>
    <t>GUI-QMK02</t>
  </si>
  <si>
    <t>GUI-QMK03</t>
  </si>
  <si>
    <t>FUN-QMK01</t>
  </si>
  <si>
    <t>FUN-QMK02</t>
  </si>
  <si>
    <t>FUN-QMK03</t>
  </si>
  <si>
    <t>FUN-QMK04</t>
  </si>
  <si>
    <t>[Quên mật khẩu] Label</t>
  </si>
  <si>
    <t>[Nhập email của bạn] Textbox</t>
  </si>
  <si>
    <t>[Gửi link reset] Button</t>
  </si>
  <si>
    <t xml:space="preserve"> - Text: Blue
 - Status: Enable</t>
  </si>
  <si>
    <t>Nhập đúng email tồn tại trong hệ thống</t>
  </si>
  <si>
    <t>Hiển thị thông báo:"Đã gửi link reset đến email"</t>
  </si>
  <si>
    <t>Nhập email không tồn tại trong hệ thống</t>
  </si>
  <si>
    <t>1. Truy cập vào trang web chọn quên mật khẩu
2. Nhập email không tồn tại trông hệ thống
3. Nhấn gửi link reset</t>
  </si>
  <si>
    <t>1. Truy cập vào trang web chọn quên mật khẩu
2. Nhập đúng email tồn tại trông hệ thống
3. Nhấn gửi link reset</t>
  </si>
  <si>
    <t>Hiển thị thông báo:"Lỗi sever hoặc email không tồn tại"</t>
  </si>
  <si>
    <t>Không nhập gì cả</t>
  </si>
  <si>
    <t>1. Truy cập vào trang web chọn quên mật khẩu
2. Không nhập gì cả
3. Nhấn gửi link reset</t>
  </si>
  <si>
    <t>Hiển thị thông báo:"Vui lòng nhập email"</t>
  </si>
  <si>
    <t>Nhập email bị thiếu @</t>
  </si>
  <si>
    <t>1. Truy cập vào trang web chọn quên mật khẩu
2. Nhập email bị thiếu @
3. Nhấn gửi link reset</t>
  </si>
  <si>
    <t>Hiển thị thông báo:"Nhập thiếu @ trong email"</t>
  </si>
  <si>
    <t>GUI_SHOW Xem sản phẩm</t>
  </si>
  <si>
    <t>FUNCTION_SHOW Xem sản phẩm</t>
  </si>
  <si>
    <t>GUI-XSP01</t>
  </si>
  <si>
    <t>GUI-XSP02</t>
  </si>
  <si>
    <t>GUI-XSP03</t>
  </si>
  <si>
    <t>GUI-XSP04</t>
  </si>
  <si>
    <t>GUI-XSP05</t>
  </si>
  <si>
    <t>[Hình ảnh] image button</t>
  </si>
  <si>
    <t xml:space="preserve"> - Status: Enable</t>
  </si>
  <si>
    <t>[Tên sản phẩm] text</t>
  </si>
  <si>
    <t>[Giá] Text</t>
  </si>
  <si>
    <t>[Cân nặng, số lượng] Text</t>
  </si>
  <si>
    <t>[Thêm vào giỏ hàng] Button</t>
  </si>
  <si>
    <t xml:space="preserve"> - Color: Orange
 - Status: Enable</t>
  </si>
  <si>
    <t>Hiển thị sản phẩm khi truy cập vào trang web</t>
  </si>
  <si>
    <t>FUN-XSP01</t>
  </si>
  <si>
    <t>FUN-XSP02</t>
  </si>
  <si>
    <t>FUN-XSP03</t>
  </si>
  <si>
    <t>Hiển thị sản phẩm</t>
  </si>
  <si>
    <t>Nhấn vào sản phẩm bất kỳ</t>
  </si>
  <si>
    <t>1. Truy cập vào trang web
2. Nhấn vào sản phẩm bất kỳ</t>
  </si>
  <si>
    <t>Hiển thị chi tiết sản phẩm</t>
  </si>
  <si>
    <t>1. Truy cập vào trang web
2. Nhấn vào biểu tượng giỏ hàng trên sản phẩm</t>
  </si>
  <si>
    <t>Nhấn vào biểu tượng giỏ hàng trên sản phẩm</t>
  </si>
  <si>
    <t>Hiển thị thông báo:"đã thêm vào giỏ hàng" và thêm sản phẩm vào giỏ hàng</t>
  </si>
  <si>
    <t>GUI_SHOW Xem chi tiết sản phẩm</t>
  </si>
  <si>
    <t>FUNCTION_SHOW Xem chi tiết sản phẩm</t>
  </si>
  <si>
    <t>GUI-XCTSP01</t>
  </si>
  <si>
    <t>GUI-XCTSP02</t>
  </si>
  <si>
    <t>GUI-XCTSP03</t>
  </si>
  <si>
    <t>GUI-XCTSP04</t>
  </si>
  <si>
    <t>GUI-XCTSP05</t>
  </si>
  <si>
    <t>GUI-XCTSP06</t>
  </si>
  <si>
    <t>GUI-XCTSP07</t>
  </si>
  <si>
    <t>GUI-XCTSP08</t>
  </si>
  <si>
    <t>GUI-XCTSP09</t>
  </si>
  <si>
    <t>GUI-XCTSP10</t>
  </si>
  <si>
    <t>FUN-XCTSP01</t>
  </si>
  <si>
    <t>FUN-XCTSP02</t>
  </si>
  <si>
    <t>FUN-XCTSP03</t>
  </si>
  <si>
    <t>FUN-XCTSP04</t>
  </si>
  <si>
    <t>FUN-XCTSP05</t>
  </si>
  <si>
    <t>[Hình ảnh]image</t>
  </si>
  <si>
    <t>[Tên sản phẩm] Text</t>
  </si>
  <si>
    <t>[Đánh giá Sao] Text</t>
  </si>
  <si>
    <t>[Tình trạng] Text</t>
  </si>
  <si>
    <t>[Xuất xứ] Text</t>
  </si>
  <si>
    <t>[Quy cách] Text</t>
  </si>
  <si>
    <t>[Số lượng] Text</t>
  </si>
  <si>
    <t>[+/-] Button</t>
  </si>
  <si>
    <t>[Thêm vào giỏ] Button</t>
  </si>
  <si>
    <t xml:space="preserve"> - Color: black
 - Status: Enable</t>
  </si>
  <si>
    <t xml:space="preserve"> - Color: yellow,red
 - Status: Enable</t>
  </si>
  <si>
    <t xml:space="preserve"> - Color: orange, black
 - Status: Enable</t>
  </si>
  <si>
    <t xml:space="preserve"> - Color: orange
 - Status: Enable</t>
  </si>
  <si>
    <t>Hiển thị chi tiết sản phẩm khi nhấn vào sản phẩm</t>
  </si>
  <si>
    <t>GUI-XCTSP11</t>
  </si>
  <si>
    <t>GUI-XCTSP12</t>
  </si>
  <si>
    <t>[Mô tả]Button</t>
  </si>
  <si>
    <t>[Đánh giá]Button</t>
  </si>
  <si>
    <t xml:space="preserve"> - Color: black/blue
 - Status: Enable</t>
  </si>
  <si>
    <t>Nhấn nút -/+ thay đổi số lượng</t>
  </si>
  <si>
    <t>1. Truy cập vào trang web
2. Nhấn vào sản phẩm bất kỳ
3. Nhấn nút +/- thay đổi số lượng</t>
  </si>
  <si>
    <t>Thay đổi số lượng theo mỗi lần nhấn +/-</t>
  </si>
  <si>
    <t>Nhấn thêm vào giỏ hàng</t>
  </si>
  <si>
    <t>1. Truy cập vào trang web
2. Nhấn vào sản phẩm bất kỳ
3. Nhấn thêm vào giỏ hàng</t>
  </si>
  <si>
    <t>Thêm sản phẩm vào giỏ hàng theo số lượng đã chọn</t>
  </si>
  <si>
    <t>Nhấn nút mô tả</t>
  </si>
  <si>
    <t>1. Truy cập vào trang web
2. Nhấn vào sản phẩm bất kỳ
3. Nhấn mô tả</t>
  </si>
  <si>
    <t>Hiển thị mô tả sản phẩm</t>
  </si>
  <si>
    <t>Nhấn đánh giá</t>
  </si>
  <si>
    <t>1. Truy cập vào trang web
2. Nhấn vào sản phẩm bất kỳ
3. Nhấn đánh giá</t>
  </si>
  <si>
    <t>Hiển thị đánh giá sản phẩm</t>
  </si>
  <si>
    <t>GUI_SHOW Tìm kiếm sản phẩm</t>
  </si>
  <si>
    <t>FUNCTION_SHOW Tìm kiếm sản phẩm</t>
  </si>
  <si>
    <t>[Bạn muốn mua gì]Textbox</t>
  </si>
  <si>
    <t>[Tìm kiếm] Button</t>
  </si>
  <si>
    <t>[Sản phẩm] link button</t>
  </si>
  <si>
    <t xml:space="preserve"> - Color: blue
 - Status: Enable</t>
  </si>
  <si>
    <t>GUI-TKSP01</t>
  </si>
  <si>
    <t>GUI-TKSP02</t>
  </si>
  <si>
    <t>GUI-TKSP03</t>
  </si>
  <si>
    <t>FUNC-TKSP01</t>
  </si>
  <si>
    <t>FUNC-TKSP02</t>
  </si>
  <si>
    <t>FUNC-TKSP03</t>
  </si>
  <si>
    <t>FUNC-TKSP04</t>
  </si>
  <si>
    <t>FUNC-TKSP05</t>
  </si>
  <si>
    <t>Nhập chữ bất kỳ có trong tên sản phảm trong hệ thống</t>
  </si>
  <si>
    <t>1. Truy cập vào trang web
2. Nhấn vào ô tìm kiếm
3.Nhập chữ bất kỳ có trong tên sản phảm trong hệ thống</t>
  </si>
  <si>
    <t>Hiển thị danh sách sản phẩm có ký tự trùng với ô tìm kiếm vừa nhập</t>
  </si>
  <si>
    <t>Nhập chữ bất kỳ có trong tên sản phảm trong hệ thống và ấn tìm kiếm</t>
  </si>
  <si>
    <t>1. Truy cập vào trang web
2. Nhấn vào ô tìm kiếm
3.Nhập chữ bất kỳ có trong tên sản phảm trong hệ thống
4. Ấn tìm kiếm</t>
  </si>
  <si>
    <t>Hiển thị tất cả sản phẩm có ký tự trùng với ô tìm kiếm vừa nhập</t>
  </si>
  <si>
    <t>Hiển thị danh sách thu gọn sản phẩm có ký tự trùng với ô tìm kiếm vừa nhập</t>
  </si>
  <si>
    <t>Không nhập gì và ấn tìm kiếm</t>
  </si>
  <si>
    <t>1. Truy cập vào trang web
2. Nhấn vào ô tìm kiếm
3.Không nhập gì
4. Ấn tìm kiếm</t>
  </si>
  <si>
    <t>Không có gì xảy ra</t>
  </si>
  <si>
    <t>Không hiển thị sản phẩm nào</t>
  </si>
  <si>
    <t>Nhập các ký tự không có trông tên sản phảm và ấn tìm kiếm</t>
  </si>
  <si>
    <t>1. Truy cập vào trang web
2. Nhấn vào ô tìm kiếm
3. Nhập các ký tự không có trông tên sản phảm và ấn tìm kiếm
4. Ấn tìm kiếm</t>
  </si>
  <si>
    <t>Ấn xem thêm sản phẩm</t>
  </si>
  <si>
    <t>1. Truy cập vào trang web
2. Nhấn vào ô tìm kiếm
3.Nhập chữ bất kỳ có trong tên sản phảm trong hệ thống
4. Ấn xem thêm sản phẩm</t>
  </si>
  <si>
    <t>[tên người dùng]text box</t>
  </si>
  <si>
    <t>[email]textbox</t>
  </si>
  <si>
    <t>[ảnh đại diện] image</t>
  </si>
  <si>
    <t>[đơn hàng] button</t>
  </si>
  <si>
    <t>[địa chỉ] button</t>
  </si>
  <si>
    <t>[Chi tiết tài khoản] button</t>
  </si>
  <si>
    <t>[Đổi mật khẩu] button</t>
  </si>
  <si>
    <t xml:space="preserve"> - Text Color: black
 - Status: Enable</t>
  </si>
  <si>
    <t>GUI_SHOW Quản lý thông tin cá nhân</t>
  </si>
  <si>
    <t>FUNCTION_SHOW Quản lý thông tin cá nhân</t>
  </si>
  <si>
    <t>GUI-QLTTCN01</t>
  </si>
  <si>
    <t>GUI-QLTTCN02</t>
  </si>
  <si>
    <t>GUI-QLTTCN03</t>
  </si>
  <si>
    <t>GUI-QLTTCN04</t>
  </si>
  <si>
    <t>GUI-QLTTCN05</t>
  </si>
  <si>
    <t>GUI-QLTTCN06</t>
  </si>
  <si>
    <t>GUI-QLTTCN07</t>
  </si>
  <si>
    <t>FUNC-QLTTCN01</t>
  </si>
  <si>
    <t>FUNC-QLTTCN02</t>
  </si>
  <si>
    <t>FUNC-QLTTCN03</t>
  </si>
  <si>
    <t>FUNC-QLTTCN04</t>
  </si>
  <si>
    <t>Nhấn vào đơn hàng</t>
  </si>
  <si>
    <t>1. Truy cập vào trang web và đăng nhập
2. Chọn trang chọn tài khoản
3. Click vào đơn hàng</t>
  </si>
  <si>
    <t>Hiển thị danh sách đơn hàng của tài khoản</t>
  </si>
  <si>
    <t>Nhấn vào địa chỉ</t>
  </si>
  <si>
    <t>1. Truy cập vào trang web và đăng nhập
2. Chọn trang chọn tài khoản
3. Click vào địa chỉ</t>
  </si>
  <si>
    <t>Hiển thị địa chỉ của tài khoản</t>
  </si>
  <si>
    <t>Nhấn vào chi tiết tài khoản</t>
  </si>
  <si>
    <t>1. Truy cập vào trang web và đăng nhập
2. Chọn trang chọn tài khoản
3. Click vào chi tiết tài khoản</t>
  </si>
  <si>
    <t>1. Truy cập vào trang web và đăng nhập
2. Chọn trang chọn tài khoản
3. Click đổi mật khẩu</t>
  </si>
  <si>
    <t>Hiển trang đổi mật khẩu</t>
  </si>
  <si>
    <t>Nhấn vào Đổi mật khẩu</t>
  </si>
  <si>
    <t>Đơn hàng (Quản lý thông tin cá nhân)</t>
  </si>
  <si>
    <t>GUI_SHOW Đơn hàng</t>
  </si>
  <si>
    <t>GUI-ĐH01</t>
  </si>
  <si>
    <t>GUI-ĐH02</t>
  </si>
  <si>
    <t>GUI-ĐH03</t>
  </si>
  <si>
    <t>GUI-ĐH04</t>
  </si>
  <si>
    <t>GUI-ĐH05</t>
  </si>
  <si>
    <t>GUI-ĐH06</t>
  </si>
  <si>
    <t>[Đơn hàng] Textbox</t>
  </si>
  <si>
    <t>[Ngày đặt] Textbox</t>
  </si>
  <si>
    <t>[Trạng thái] Textbox</t>
  </si>
  <si>
    <t>[Tổng tiền] Textbox</t>
  </si>
  <si>
    <t>[Xem chi tiết] Button</t>
  </si>
  <si>
    <t xml:space="preserve"> - Color: yellow
 - Status: Enable</t>
  </si>
  <si>
    <t>Nhấn vào xem chi tiết</t>
  </si>
  <si>
    <t>1. Truy cập vào trang web và đăng nhập
2. Chọn trang chọn tài khoản
3. Click vào đơn hàng
4. Click xem chi tiết</t>
  </si>
  <si>
    <t>Hiển thị chi tiết đơn hàng</t>
  </si>
  <si>
    <t>[Hủy đơn hàng] Button</t>
  </si>
  <si>
    <t xml:space="preserve"> - Color: red
 - Status: Enable</t>
  </si>
  <si>
    <t>FUNC-ĐH01</t>
  </si>
  <si>
    <t>FUNC-ĐH02</t>
  </si>
  <si>
    <t>FUNC-ĐH03</t>
  </si>
  <si>
    <t>Hiển thị thông báo:"Đã hủy đơn hàng"</t>
  </si>
  <si>
    <t>1. Truy cập vào trang web và đăng nhập
2. Chọn trang chọn tài khoản
3. Click vào đơn hàng
4. Click xem chi tiết
5. Click hủy đơn hàng và chọn ok</t>
  </si>
  <si>
    <t>1. Truy cập vào trang web và đăng nhập
2. Chọn trang chọn tài khoản
3. Click vào đơn hàng
4. Click xem chi tiết
5. Click hủy đơn hàng và chọn không</t>
  </si>
  <si>
    <t>Nhấn vào hủy đơn hàng và chọn ok</t>
  </si>
  <si>
    <t>Nhấn vào hủy đơn hàng và chọn không</t>
  </si>
  <si>
    <t>GUI_SHOW Địa chỉ</t>
  </si>
  <si>
    <t>FUNCTION_SHOW Địa chỉ</t>
  </si>
  <si>
    <t>GUI - ĐC01</t>
  </si>
  <si>
    <t>GUI - ĐC02</t>
  </si>
  <si>
    <t>GUI - ĐC03</t>
  </si>
  <si>
    <t>GUI - ĐC04</t>
  </si>
  <si>
    <t>GUI - ĐC05</t>
  </si>
  <si>
    <t>GUI - ĐC06</t>
  </si>
  <si>
    <t>GUI - ĐC07</t>
  </si>
  <si>
    <t>FUNC-ĐCV01</t>
  </si>
  <si>
    <t>FUNC-ĐCV02</t>
  </si>
  <si>
    <t>FUNC-ĐCV03</t>
  </si>
  <si>
    <t>FUNC-ĐCV04</t>
  </si>
  <si>
    <t>FUNC-ĐCV05</t>
  </si>
  <si>
    <t>FUNC-ĐCV06</t>
  </si>
  <si>
    <t>FUNC-ĐCV07</t>
  </si>
  <si>
    <t>FUNC-ĐCV08</t>
  </si>
  <si>
    <t>FUNC-ĐCV09</t>
  </si>
  <si>
    <t>[Tên người nhận] Text</t>
  </si>
  <si>
    <t>[Hành động]Button</t>
  </si>
  <si>
    <t>[Địa chỉ] Text</t>
  </si>
  <si>
    <t>[Số điện thoại] Text</t>
  </si>
  <si>
    <t>[Mặc định] Text</t>
  </si>
  <si>
    <t>[Thêm địa chỉ mới] Button</t>
  </si>
  <si>
    <t>[Cập nhật địa chỉ] Button</t>
  </si>
  <si>
    <t xml:space="preserve"> - Color: green
 - Status: Enable</t>
  </si>
  <si>
    <t xml:space="preserve"> - Color: yellow/red
 - Status: Enable</t>
  </si>
  <si>
    <t> Đức</t>
  </si>
  <si>
    <t>Ấn xóa địa chỉ và chọn có</t>
  </si>
  <si>
    <t xml:space="preserve">Hiển thị thông báo:"Đã xóa địa chỉ"
</t>
  </si>
  <si>
    <t>Ấn xóa địa chỉ và chọn không</t>
  </si>
  <si>
    <t>Ấn sửa địa chỉ</t>
  </si>
  <si>
    <t>1. Truy cập vào trang web và đăng nhập
2. Chọn trang chọn tài khoản
3. Click vào Địa chỉ
4. Click xóa</t>
  </si>
  <si>
    <t>1. Truy cập vào trang web và đăng nhập
2. Chọn trang chọn tài khoản
3. Click vào Địa chỉ
4. Click sửa</t>
  </si>
  <si>
    <t>Hiển thị trang chỉnh sửa địa chỉ</t>
  </si>
  <si>
    <t>Nhập thiếu thông tin trong sửa địa chỉ và ấn cấp nhật</t>
  </si>
  <si>
    <t>1. Truy cập vào trang web và đăng nhập
2. Chọn trang chọn tài khoản
3. Click vào Địa chỉ
4. Click sửa
5. Nhập thiếu thông tin
6. Ấn cập nhật</t>
  </si>
  <si>
    <t>Hiện thị thông báo:"Vui lòng nhập đầy đủ thông tin"</t>
  </si>
  <si>
    <t>Nhập chữ ở phần sđt trong sửa địa chỉ và ấn cấp nhật</t>
  </si>
  <si>
    <t>1. Truy cập vào trang web và đăng nhập
2. Chọn trang chọn tài khoản
3. Click vào Địa chỉ
4. Click sửa
5. Nhập chữ ở phần sđt
6. Ấn cập nhật</t>
  </si>
  <si>
    <t>Hiện thị thông báo:"Sđt không hợp lệ"</t>
  </si>
  <si>
    <t>Cập nhật thông tin thành công</t>
  </si>
  <si>
    <t>1. Truy cập vào trang web và đăng nhập
2. Chọn trang chọn tài khoản
3. Click vào Địa chỉ
4. Click sửa
5. Nhập đầy đủa thông tin mới
6. Ấn cập nhật</t>
  </si>
  <si>
    <t>Hiện thị thông báo:"Cập nhật thông tin thành công"</t>
  </si>
  <si>
    <t>Nhấn thêm địa chỉ mới</t>
  </si>
  <si>
    <t xml:space="preserve">1. Truy cập vào trang web và đăng nhập
2. Chọn trang chọn tài khoản
3. Click vào Địa chỉ
4. Click thêm địa chỉ mới
</t>
  </si>
  <si>
    <t>Hiển thị trang thêm địa chỉ mới</t>
  </si>
  <si>
    <t>Thêm địa chỉ mới thành công</t>
  </si>
  <si>
    <t>1. Truy cập vào trang web và đăng nhập
2. Chọn trang chọn tài khoản
3. Click vào Địa chỉ
4. Click thêm địa chỉ mới
5. Nhập đầy đủ thông tin 
5. Click thêm địa chỉ</t>
  </si>
  <si>
    <t>Hiện thị thông báo:"Thêm địa chỉ mới thành công"</t>
  </si>
  <si>
    <t>Nhập thiếu thông tin trong thêm địa chỉ địa chỉ và thêm địa chỉ</t>
  </si>
  <si>
    <t>1. Truy cập vào trang web và đăng nhập
2. Chọn trang chọn tài khoản
3. Click vào Địa chỉ
4. Click thêm địa chỉ mới
5. Nhập thiếu thông tin 
5. Click thêm địa chỉ</t>
  </si>
  <si>
    <t> 05/04/2026</t>
  </si>
  <si>
    <t>Chi tiết tài khoản (Quản lý thông tin cá nhân)</t>
  </si>
  <si>
    <t>GUI_SHOW Chi tiết tài khoản</t>
  </si>
  <si>
    <t>FUNCTION_SHOW Chi tiết tài khoản</t>
  </si>
  <si>
    <t>GUI - CTTK01</t>
  </si>
  <si>
    <t>GUI - CTTK02</t>
  </si>
  <si>
    <t>GUI - CTTK03</t>
  </si>
  <si>
    <t>GUI - CTTK04</t>
  </si>
  <si>
    <t>GUI - CTTK05</t>
  </si>
  <si>
    <t>GUI - CTTK06</t>
  </si>
  <si>
    <t>GUI - CTTK07</t>
  </si>
  <si>
    <t>[Họ và tên] textbox</t>
  </si>
  <si>
    <t>[Số điện thoại] textbox</t>
  </si>
  <si>
    <t>[email] textbox</t>
  </si>
  <si>
    <t>[Ngày sinh] day of birth</t>
  </si>
  <si>
    <t>[Giới tính] drop dow list</t>
  </si>
  <si>
    <t>[Cập nhật] Button</t>
  </si>
  <si>
    <t xml:space="preserve"> - color: blue
 - Status: Enable</t>
  </si>
  <si>
    <t>[Avatar]image button</t>
  </si>
  <si>
    <t>FUNC-CTTK01</t>
  </si>
  <si>
    <t>FUNC-CTTK02</t>
  </si>
  <si>
    <t>FUNC-CTTK03</t>
  </si>
  <si>
    <t>FUNC-CTTK04</t>
  </si>
  <si>
    <t>Xác thực đổi thông tin thành công</t>
  </si>
  <si>
    <t>1. Truy cập vào trang web và đăng nhập
2. Chọn trang chọn tài khoản
3. Click vào chi tiết tài khoản
4. nhập đầy đủ thông tin mới
5. Click cập nhật</t>
  </si>
  <si>
    <t>Hiển thị thông báo:"Cập nhật thành công"</t>
  </si>
  <si>
    <t>Bỏ trống sđt hoặc tên và ấn cập nhật</t>
  </si>
  <si>
    <t>1. Truy cập vào trang web và đăng nhập
2. Chọn trang chọn tài khoản
3. Click vào chi tiết tài khoản
4. Bỏ trống sđt hoặc tên và ấn cập nhật
5. Click cập nhật</t>
  </si>
  <si>
    <t>Hệ thống thông báo: "Vui lòng nhập đầy đủ thông tin"</t>
  </si>
  <si>
    <t>Thay avatar thành công</t>
  </si>
  <si>
    <t>1. Truy cập vào trang web và đăng nhập
2. Chọn trang chọn tài khoản
3. Click vào chi tiết tài khoản
4. Chọn avatar
5. Chọn ảnh bất kỳ trên máy
6. Ấn cập nhật</t>
  </si>
  <si>
    <t>Hệ thống thông báo: "Cập nhật avatar thành công" và cập nhật avatar</t>
  </si>
  <si>
    <t>Kiểm tra thay avatar có chọn file không phải ảnh được không</t>
  </si>
  <si>
    <t>1. Truy cập vào trang web và đăng nhập
2. Chọn trang chọn tài khoản
3. Click vào chi tiết tài khoản
4. Chọn avatar
5. Chọn file bất kỳ trên máy
6. Ấn cập nhật</t>
  </si>
  <si>
    <t>thư mục sẽ chỉ hiển thị các file ảnh và không hiển thị các file định dạng khác</t>
  </si>
  <si>
    <t>GUI_SHOW Đổi mật khẩu</t>
  </si>
  <si>
    <t>GUI - ĐMK01</t>
  </si>
  <si>
    <t>GUI - ĐMK02</t>
  </si>
  <si>
    <t>GUI - ĐMK03</t>
  </si>
  <si>
    <t>GUI - ĐMK04</t>
  </si>
  <si>
    <t>[Mật khẩu hiện tại] Textbox</t>
  </si>
  <si>
    <t>[Mật khẩu mới] Textbox</t>
  </si>
  <si>
    <t>[Nhập lại Mật khẩu mới] Textbox</t>
  </si>
  <si>
    <t>FUNC-ĐMK01</t>
  </si>
  <si>
    <t>FUNC-ĐMK02</t>
  </si>
  <si>
    <t>FUNC-ĐMK03</t>
  </si>
  <si>
    <t>FUNC-ĐMK04</t>
  </si>
  <si>
    <t>Xác thực đổi mật khẩu thành công</t>
  </si>
  <si>
    <t>1. Truy cập vào trang web và đăng nhập
2. Chọn trang chọn tài khoản
3. Click vào đổi mật khẩu
4. nhập đầy đủ thông tin mới
5. Click cập nhật</t>
  </si>
  <si>
    <t>1. Truy cập vào trang web và đăng nhập
2. Chọn trang chọn tài khoản
3. Click vào đổi mật khẩu
4. Nhập sai mật khẩu hiện tại 
5. Click cập nhật</t>
  </si>
  <si>
    <t>Nhập sai mật khẩu hiện tại và ấn cập nhật</t>
  </si>
  <si>
    <t>Hiển thị thông báo:"Sai mật khẩu hiện tại"</t>
  </si>
  <si>
    <t>Bỏ trống trường thông tin bất kỳ</t>
  </si>
  <si>
    <t>1. Truy cập vào trang web và đăng nhập
2. Chọn trang chọn tài khoản
3. Click vào đổi mật khẩu
4. Bỏ trống trường thông tin bất kỳ
5. Click cập nhật</t>
  </si>
  <si>
    <t>Nhập sai xác nhận mật khẩu mới</t>
  </si>
  <si>
    <t>1. Truy cập vào trang web và đăng nhập
2. Chọn trang chọn tài khoản
3. Click vào đổi mật khẩu
4. Nhập sai xác nhận mật khẩu mới
5. Click cập nhật</t>
  </si>
  <si>
    <t>Hệ thống thông báo: "Mật khẩu không trùng khớp"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</si>
</sst>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
    <numFmt numFmtId="165" formatCode="0;[Red]0"/>
  </numFmts>
  <fonts count="44">
    <font>
      <sz val="11"/>
      <color theme="1"/>
      <name val="Arial"/>
      <family val="2"/>
      <scheme val="minor"/>
    </font>
    <font>
      <sz val="10"/>
      <name val="Arial2"/>
    </font>
    <font>
      <sz val="10"/>
      <name val="FreeSans"/>
      <family val="2"/>
    </font>
    <font>
      <sz val="11"/>
      <name val="ＭＳ Ｐゴシック"/>
      <family val="2"/>
    </font>
    <font>
      <b/>
      <sz val="13"/>
      <color indexed="9"/>
      <name val="Times New Roman"/>
      <family val="1"/>
    </font>
    <font>
      <sz val="13"/>
      <name val="Times New Roman"/>
      <family val="1"/>
    </font>
    <font>
      <sz val="13"/>
      <color theme="1"/>
      <name val="Times New Roman"/>
      <family val="1"/>
    </font>
    <font>
      <b/>
      <sz val="20"/>
      <name val="Times New Roman"/>
      <family val="1"/>
    </font>
    <font>
      <sz val="10"/>
      <name val="Times New Roman"/>
      <family val="1"/>
    </font>
    <font>
      <b/>
      <sz val="10"/>
      <name val="Times New Roman"/>
      <family val="1"/>
    </font>
    <font>
      <sz val="11"/>
      <color theme="1"/>
      <name val="Times New Roman"/>
      <family val="1"/>
    </font>
    <font>
      <sz val="10"/>
      <color indexed="9"/>
      <name val="Times New Roman"/>
      <family val="1"/>
    </font>
    <font>
      <b/>
      <sz val="13"/>
      <name val="Times New Roman"/>
      <family val="1"/>
    </font>
    <font>
      <b/>
      <sz val="14"/>
      <name val="Times New Roman"/>
      <family val="1"/>
    </font>
    <font>
      <b/>
      <sz val="18"/>
      <name val="Times New Roman"/>
      <family val="1"/>
    </font>
    <font>
      <sz val="14"/>
      <name val="Times New Roman"/>
      <family val="1"/>
    </font>
    <font>
      <sz val="16"/>
      <name val="Times New Roman"/>
      <family val="1"/>
    </font>
    <font>
      <b/>
      <sz val="13"/>
      <color theme="1"/>
      <name val="Times New Roman"/>
      <family val="1"/>
    </font>
    <font>
      <b/>
      <i/>
      <sz val="13"/>
      <color indexed="57"/>
      <name val="Times New Roman"/>
      <family val="1"/>
    </font>
    <font>
      <i/>
      <sz val="13"/>
      <name val="Times New Roman"/>
      <family val="1"/>
    </font>
    <font>
      <sz val="13"/>
      <color indexed="9"/>
      <name val="Times New Roman"/>
      <family val="1"/>
    </font>
    <font>
      <sz val="14"/>
      <color indexed="63"/>
      <name val="Times New Roman"/>
      <family val="1"/>
    </font>
    <font>
      <sz val="18"/>
      <name val="Times New Roman"/>
      <family val="1"/>
    </font>
    <font>
      <sz val="13"/>
      <color rgb="FF00000A"/>
      <name val="Times New Roman"/>
      <family val="1"/>
    </font>
    <font>
      <sz val="13"/>
      <color rgb="FF000000"/>
      <name val="Times New Roman"/>
      <family val="1"/>
    </font>
    <font>
      <sz val="13"/>
      <color indexed="8"/>
      <name val="Times New Roman"/>
      <family val="1"/>
    </font>
    <font>
      <b/>
      <sz val="13"/>
      <color rgb="FFFFFFFF"/>
      <name val="Times New Roman"/>
      <family val="1"/>
    </font>
    <font>
      <sz val="13"/>
      <color indexed="63"/>
      <name val="Times New Roman"/>
      <family val="1"/>
    </font>
    <font>
      <sz val="18"/>
      <color theme="1"/>
      <name val="Times New Roman"/>
      <family val="1"/>
    </font>
    <font>
      <sz val="14"/>
      <color theme="1"/>
      <name val="Times New Roman"/>
      <family val="1"/>
    </font>
    <font>
      <b/>
      <sz val="14"/>
      <color theme="1"/>
      <name val="Times New Roman"/>
      <family val="1"/>
    </font>
    <font>
      <b/>
      <sz val="12"/>
      <color theme="1"/>
      <name val="Times New Roman"/>
      <family val="1"/>
    </font>
    <font>
      <b/>
      <sz val="13"/>
      <color theme="0"/>
      <name val="Times New Roman"/>
      <family val="1"/>
    </font>
    <font>
      <b/>
      <sz val="13"/>
      <color theme="0"/>
      <name val="Arial"/>
      <family val="2"/>
      <scheme val="minor"/>
    </font>
    <font>
      <b/>
      <sz val="14"/>
      <color theme="0"/>
      <name val="Times New Roman"/>
      <family val="1"/>
    </font>
    <font>
      <b/>
      <sz val="12"/>
      <color theme="0"/>
      <name val="Times New Roman"/>
      <family val="1"/>
    </font>
    <font>
      <sz val="11"/>
      <color theme="0"/>
      <name val="Arial"/>
      <family val="2"/>
      <scheme val="minor"/>
    </font>
    <font>
      <sz val="13"/>
      <color theme="0"/>
      <name val="Times New Roman"/>
      <family val="1"/>
    </font>
    <font>
      <sz val="8"/>
      <name val="Arial"/>
      <family val="2"/>
      <scheme val="minor"/>
    </font>
    <font>
      <sz val="11"/>
      <color theme="1"/>
      <name val="Times New Roman"/>
      <family val="1"/>
    </font>
    <font>
      <sz val="11"/>
      <color theme="0"/>
      <name val="Times New Roman"/>
      <family val="1"/>
    </font>
    <font>
      <sz val="13"/>
      <color theme="1"/>
      <name val="Times New Roman"/>
      <family val="1"/>
      <charset val="1"/>
    </font>
    <font>
      <u/>
      <sz val="11"/>
      <color theme="10"/>
      <name val="Arial"/>
      <family val="2"/>
      <scheme val="minor"/>
    </font>
    <font>
      <sz val="13"/>
      <color rgb="FF000000"/>
      <name val="Times New Roman"/>
    </font>
  </fonts>
  <fills count="16">
    <fill>
      <patternFill patternType="none"/>
    </fill>
    <fill>
      <patternFill patternType="gray125"/>
    </fill>
    <fill>
      <patternFill patternType="solid">
        <fgColor indexed="21"/>
        <bgColor indexed="38"/>
      </patternFill>
    </fill>
    <fill>
      <patternFill patternType="solid">
        <fgColor indexed="9"/>
        <bgColor indexed="26"/>
      </patternFill>
    </fill>
    <fill>
      <patternFill patternType="solid">
        <fgColor indexed="27"/>
        <bgColor indexed="41"/>
      </patternFill>
    </fill>
    <fill>
      <patternFill patternType="solid">
        <fgColor rgb="FF008080"/>
        <bgColor rgb="FF008080"/>
      </patternFill>
    </fill>
    <fill>
      <patternFill patternType="solid">
        <fgColor theme="0"/>
        <bgColor indexed="38"/>
      </patternFill>
    </fill>
    <fill>
      <patternFill patternType="solid">
        <fgColor theme="8" tint="0.59999389629810485"/>
        <bgColor indexed="38"/>
      </patternFill>
    </fill>
    <fill>
      <patternFill patternType="solid">
        <fgColor theme="8" tint="-0.499984740745262"/>
        <bgColor indexed="64"/>
      </patternFill>
    </fill>
    <fill>
      <patternFill patternType="solid">
        <fgColor theme="8" tint="-0.249977111117893"/>
        <bgColor indexed="64"/>
      </patternFill>
    </fill>
    <fill>
      <patternFill patternType="solid">
        <fgColor theme="8" tint="-0.499984740745262"/>
        <bgColor indexed="38"/>
      </patternFill>
    </fill>
    <fill>
      <patternFill patternType="solid">
        <fgColor theme="8" tint="-0.249977111117893"/>
        <bgColor indexed="38"/>
      </patternFill>
    </fill>
    <fill>
      <patternFill patternType="solid">
        <fgColor rgb="FFFFFFFF"/>
        <bgColor rgb="FFFFFFCC"/>
      </patternFill>
    </fill>
    <fill>
      <patternFill patternType="solid">
        <fgColor rgb="FFFFFF00"/>
        <bgColor indexed="38"/>
      </patternFill>
    </fill>
    <fill>
      <patternFill patternType="solid">
        <fgColor rgb="FFFFFF00"/>
        <bgColor indexed="64"/>
      </patternFill>
    </fill>
    <fill>
      <patternFill patternType="solid">
        <fgColor theme="0"/>
        <bgColor indexed="64"/>
      </patternFill>
    </fill>
  </fills>
  <borders count="40">
    <border>
      <left/>
      <right/>
      <top/>
      <bottom/>
      <diagonal/>
    </border>
    <border>
      <left style="medium">
        <color indexed="8"/>
      </left>
      <right/>
      <top/>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64"/>
      </bottom>
      <diagonal/>
    </border>
    <border>
      <left/>
      <right/>
      <top style="medium">
        <color indexed="8"/>
      </top>
      <bottom style="thin">
        <color indexed="64"/>
      </bottom>
      <diagonal/>
    </border>
    <border>
      <left style="medium">
        <color indexed="8"/>
      </left>
      <right/>
      <top style="medium">
        <color indexed="8"/>
      </top>
      <bottom style="thin">
        <color indexed="64"/>
      </bottom>
      <diagonal/>
    </border>
    <border>
      <left style="medium">
        <color indexed="8"/>
      </left>
      <right/>
      <top/>
      <bottom style="thin">
        <color indexed="64"/>
      </bottom>
      <diagonal/>
    </border>
    <border>
      <left/>
      <right style="thin">
        <color indexed="64"/>
      </right>
      <top/>
      <bottom/>
      <diagonal/>
    </border>
    <border>
      <left style="hair">
        <color indexed="8"/>
      </left>
      <right/>
      <top style="hair">
        <color indexed="8"/>
      </top>
      <bottom/>
      <diagonal/>
    </border>
    <border>
      <left/>
      <right/>
      <top style="hair">
        <color indexed="8"/>
      </top>
      <bottom/>
      <diagonal/>
    </border>
    <border>
      <left/>
      <right style="hair">
        <color indexed="8"/>
      </right>
      <top style="hair">
        <color indexed="8"/>
      </top>
      <bottom/>
      <diagonal/>
    </border>
    <border>
      <left style="thin">
        <color auto="1"/>
      </left>
      <right style="thin">
        <color auto="1"/>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hair">
        <color indexed="8"/>
      </left>
      <right/>
      <top/>
      <bottom style="thin">
        <color indexed="63"/>
      </bottom>
      <diagonal/>
    </border>
    <border>
      <left/>
      <right/>
      <top/>
      <bottom style="thin">
        <color indexed="63"/>
      </bottom>
      <diagonal/>
    </border>
    <border>
      <left/>
      <right style="hair">
        <color indexed="8"/>
      </right>
      <top/>
      <bottom style="thin">
        <color indexed="63"/>
      </bottom>
      <diagonal/>
    </border>
    <border>
      <left style="thin">
        <color indexed="63"/>
      </left>
      <right style="thin">
        <color indexed="63"/>
      </right>
      <top style="thin">
        <color indexed="63"/>
      </top>
      <bottom style="thin">
        <color indexed="63"/>
      </bottom>
      <diagonal/>
    </border>
    <border>
      <left style="thin">
        <color indexed="63"/>
      </left>
      <right/>
      <top style="thin">
        <color indexed="63"/>
      </top>
      <bottom style="thin">
        <color indexed="63"/>
      </bottom>
      <diagonal/>
    </border>
    <border>
      <left/>
      <right/>
      <top style="thin">
        <color indexed="63"/>
      </top>
      <bottom style="thin">
        <color indexed="63"/>
      </bottom>
      <diagonal/>
    </border>
    <border>
      <left/>
      <right style="thin">
        <color indexed="63"/>
      </right>
      <top style="thin">
        <color indexed="63"/>
      </top>
      <bottom style="thin">
        <color indexed="63"/>
      </bottom>
      <diagonal/>
    </border>
    <border>
      <left style="thin">
        <color indexed="63"/>
      </left>
      <right style="thin">
        <color indexed="63"/>
      </right>
      <top style="thin">
        <color indexed="63"/>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3"/>
      </left>
      <right style="thin">
        <color indexed="63"/>
      </right>
      <top style="thin">
        <color indexed="63"/>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auto="1"/>
      </left>
      <right/>
      <top/>
      <bottom style="thin">
        <color auto="1"/>
      </bottom>
      <diagonal/>
    </border>
  </borders>
  <cellStyleXfs count="5">
    <xf numFmtId="0" fontId="0" fillId="0" borderId="0"/>
    <xf numFmtId="0" fontId="1" fillId="0" borderId="0" applyBorder="0" applyProtection="0">
      <alignment vertical="center"/>
    </xf>
    <xf numFmtId="9" fontId="2" fillId="0" borderId="0" applyBorder="0" applyProtection="0"/>
    <xf numFmtId="0" fontId="3" fillId="0" borderId="0"/>
    <xf numFmtId="0" fontId="42" fillId="0" borderId="0" applyNumberFormat="0" applyFill="0" applyBorder="0" applyAlignment="0" applyProtection="0"/>
  </cellStyleXfs>
  <cellXfs count="279">
    <xf numFmtId="0" fontId="0" fillId="0" borderId="0" xfId="0"/>
    <xf numFmtId="0" fontId="8" fillId="0" borderId="0" xfId="1" applyFont="1" applyBorder="1" applyProtection="1">
      <alignment vertical="center"/>
    </xf>
    <xf numFmtId="0" fontId="9" fillId="0" borderId="0" xfId="1" applyFont="1" applyBorder="1" applyAlignment="1" applyProtection="1"/>
    <xf numFmtId="0" fontId="8" fillId="0" borderId="0" xfId="1" applyFont="1" applyBorder="1" applyAlignment="1" applyProtection="1"/>
    <xf numFmtId="164" fontId="8" fillId="0" borderId="0" xfId="1" applyNumberFormat="1" applyFont="1" applyBorder="1" applyAlignment="1" applyProtection="1"/>
    <xf numFmtId="0" fontId="11" fillId="0" borderId="0" xfId="1" applyFont="1" applyBorder="1" applyProtection="1">
      <alignment vertical="center"/>
    </xf>
    <xf numFmtId="0" fontId="8" fillId="3" borderId="0" xfId="1" applyFont="1" applyFill="1" applyBorder="1" applyProtection="1">
      <alignment vertical="center"/>
    </xf>
    <xf numFmtId="0" fontId="10" fillId="0" borderId="0" xfId="0" applyFont="1"/>
    <xf numFmtId="0" fontId="8" fillId="0" borderId="0" xfId="0" applyFont="1" applyAlignment="1">
      <alignment horizontal="center" vertical="top"/>
    </xf>
    <xf numFmtId="164" fontId="8" fillId="0" borderId="0" xfId="0" applyNumberFormat="1" applyFont="1"/>
    <xf numFmtId="0" fontId="8" fillId="0" borderId="0" xfId="0" applyFont="1"/>
    <xf numFmtId="0" fontId="6" fillId="0" borderId="0" xfId="0" applyFont="1"/>
    <xf numFmtId="0" fontId="5" fillId="3" borderId="0" xfId="1" applyFont="1" applyFill="1" applyBorder="1" applyAlignment="1" applyProtection="1">
      <alignment horizontal="center"/>
    </xf>
    <xf numFmtId="0" fontId="4" fillId="3" borderId="2" xfId="1" applyFont="1" applyFill="1" applyBorder="1" applyAlignment="1" applyProtection="1"/>
    <xf numFmtId="0" fontId="12" fillId="3" borderId="3" xfId="1" applyFont="1" applyFill="1" applyBorder="1" applyAlignment="1" applyProtection="1">
      <alignment horizontal="center"/>
    </xf>
    <xf numFmtId="0" fontId="20" fillId="3" borderId="4" xfId="1" applyFont="1" applyFill="1" applyBorder="1" applyAlignment="1" applyProtection="1">
      <alignment horizontal="center"/>
    </xf>
    <xf numFmtId="0" fontId="20" fillId="3" borderId="0" xfId="1" applyFont="1" applyFill="1" applyBorder="1" applyAlignment="1" applyProtection="1">
      <alignment horizontal="center"/>
    </xf>
    <xf numFmtId="0" fontId="4" fillId="3" borderId="0" xfId="1" applyFont="1" applyFill="1" applyBorder="1" applyAlignment="1" applyProtection="1">
      <alignment horizontal="center"/>
    </xf>
    <xf numFmtId="9" fontId="20" fillId="3" borderId="0" xfId="2" applyFont="1" applyFill="1" applyBorder="1" applyAlignment="1" applyProtection="1">
      <alignment horizontal="center"/>
    </xf>
    <xf numFmtId="0" fontId="5" fillId="0" borderId="0" xfId="1" applyFont="1" applyBorder="1" applyAlignment="1" applyProtection="1"/>
    <xf numFmtId="0" fontId="12" fillId="0" borderId="5" xfId="1" applyFont="1" applyBorder="1" applyAlignment="1" applyProtection="1">
      <alignment horizontal="left"/>
    </xf>
    <xf numFmtId="0" fontId="5" fillId="0" borderId="6" xfId="1" applyFont="1" applyBorder="1" applyAlignment="1" applyProtection="1"/>
    <xf numFmtId="0" fontId="5" fillId="0" borderId="5" xfId="1" applyFont="1" applyBorder="1" applyAlignment="1" applyProtection="1"/>
    <xf numFmtId="2" fontId="12" fillId="0" borderId="1" xfId="1" applyNumberFormat="1" applyFont="1" applyBorder="1" applyAlignment="1" applyProtection="1">
      <alignment horizontal="right" wrapText="1"/>
    </xf>
    <xf numFmtId="0" fontId="5" fillId="0" borderId="0" xfId="1" applyFont="1" applyBorder="1" applyProtection="1">
      <alignment vertical="center"/>
    </xf>
    <xf numFmtId="0" fontId="5" fillId="0" borderId="0" xfId="1" applyFont="1" applyBorder="1" applyAlignment="1" applyProtection="1">
      <alignment horizontal="center" wrapText="1"/>
    </xf>
    <xf numFmtId="0" fontId="12" fillId="0" borderId="7" xfId="1" applyFont="1" applyBorder="1" applyAlignment="1" applyProtection="1">
      <alignment horizontal="left"/>
    </xf>
    <xf numFmtId="0" fontId="5" fillId="0" borderId="8" xfId="1" applyFont="1" applyBorder="1" applyAlignment="1" applyProtection="1"/>
    <xf numFmtId="0" fontId="5" fillId="0" borderId="9" xfId="1" applyFont="1" applyBorder="1" applyAlignment="1" applyProtection="1"/>
    <xf numFmtId="2" fontId="12" fillId="0" borderId="10" xfId="1" applyNumberFormat="1" applyFont="1" applyBorder="1" applyAlignment="1" applyProtection="1">
      <alignment horizontal="right" wrapText="1"/>
    </xf>
    <xf numFmtId="0" fontId="15" fillId="0" borderId="0" xfId="0" applyFont="1" applyAlignment="1">
      <alignment horizontal="center" vertical="top"/>
    </xf>
    <xf numFmtId="164" fontId="15" fillId="0" borderId="0" xfId="0" applyNumberFormat="1" applyFont="1"/>
    <xf numFmtId="0" fontId="15" fillId="0" borderId="0" xfId="0" applyFont="1"/>
    <xf numFmtId="0" fontId="13" fillId="0" borderId="0" xfId="0" applyFont="1"/>
    <xf numFmtId="0" fontId="21" fillId="0" borderId="0" xfId="0" applyFont="1"/>
    <xf numFmtId="0" fontId="15" fillId="0" borderId="0" xfId="0" applyFont="1" applyAlignment="1">
      <alignment horizontal="left" vertical="top" wrapText="1"/>
    </xf>
    <xf numFmtId="9" fontId="20" fillId="3" borderId="11" xfId="2" applyFont="1" applyFill="1" applyBorder="1" applyAlignment="1" applyProtection="1">
      <alignment horizontal="center"/>
    </xf>
    <xf numFmtId="0" fontId="5" fillId="0" borderId="11" xfId="1" applyFont="1" applyBorder="1" applyAlignment="1" applyProtection="1">
      <alignment horizontal="center" wrapText="1"/>
    </xf>
    <xf numFmtId="0" fontId="12" fillId="0" borderId="0" xfId="0" applyFont="1" applyAlignment="1">
      <alignment vertical="center"/>
    </xf>
    <xf numFmtId="0" fontId="14" fillId="0" borderId="0" xfId="0" applyFont="1"/>
    <xf numFmtId="0" fontId="22" fillId="0" borderId="0" xfId="0" applyFont="1"/>
    <xf numFmtId="0" fontId="5" fillId="0" borderId="0" xfId="0" applyFont="1" applyAlignment="1">
      <alignment horizontal="center" vertical="top"/>
    </xf>
    <xf numFmtId="164" fontId="5" fillId="0" borderId="0" xfId="0" applyNumberFormat="1" applyFont="1"/>
    <xf numFmtId="0" fontId="5" fillId="0" borderId="0" xfId="0" applyFont="1"/>
    <xf numFmtId="0" fontId="12" fillId="0" borderId="0" xfId="0" applyFont="1"/>
    <xf numFmtId="0" fontId="27" fillId="0" borderId="0" xfId="0" applyFont="1"/>
    <xf numFmtId="0" fontId="5" fillId="0" borderId="0" xfId="0" applyFont="1" applyAlignment="1">
      <alignment horizontal="left" vertical="top" wrapText="1"/>
    </xf>
    <xf numFmtId="0" fontId="6" fillId="0" borderId="0" xfId="0" applyFont="1" applyAlignment="1">
      <alignment horizontal="left" vertical="center"/>
    </xf>
    <xf numFmtId="0" fontId="5" fillId="0" borderId="17" xfId="1" applyFont="1" applyBorder="1" applyAlignment="1" applyProtection="1">
      <alignment horizontal="center"/>
    </xf>
    <xf numFmtId="165" fontId="5" fillId="0" borderId="17" xfId="2" applyNumberFormat="1" applyFont="1" applyBorder="1" applyAlignment="1" applyProtection="1">
      <alignment horizontal="center"/>
    </xf>
    <xf numFmtId="1" fontId="5" fillId="0" borderId="17" xfId="2" applyNumberFormat="1" applyFont="1" applyBorder="1" applyAlignment="1" applyProtection="1">
      <alignment horizontal="center"/>
    </xf>
    <xf numFmtId="0" fontId="6" fillId="0" borderId="17" xfId="0" applyFont="1" applyBorder="1" applyAlignment="1">
      <alignment horizontal="center"/>
    </xf>
    <xf numFmtId="0" fontId="5" fillId="2" borderId="17" xfId="1" applyFont="1" applyFill="1" applyBorder="1" applyAlignment="1" applyProtection="1">
      <alignment horizontal="center"/>
    </xf>
    <xf numFmtId="0" fontId="4" fillId="2" borderId="17" xfId="1" applyFont="1" applyFill="1" applyBorder="1" applyAlignment="1" applyProtection="1"/>
    <xf numFmtId="165" fontId="4" fillId="2" borderId="17" xfId="1" applyNumberFormat="1" applyFont="1" applyFill="1" applyBorder="1" applyAlignment="1" applyProtection="1">
      <alignment horizontal="center"/>
    </xf>
    <xf numFmtId="0" fontId="26" fillId="5" borderId="17" xfId="0" applyFont="1" applyFill="1" applyBorder="1" applyAlignment="1">
      <alignment vertical="center" wrapText="1"/>
    </xf>
    <xf numFmtId="0" fontId="5" fillId="0" borderId="17" xfId="0" applyFont="1" applyBorder="1" applyAlignment="1">
      <alignment vertical="center" wrapText="1"/>
    </xf>
    <xf numFmtId="0" fontId="4" fillId="2" borderId="17" xfId="0" applyFont="1" applyFill="1" applyBorder="1" applyAlignment="1">
      <alignment horizontal="center" vertical="center" wrapText="1"/>
    </xf>
    <xf numFmtId="0" fontId="12" fillId="0" borderId="17" xfId="0" applyFont="1" applyBorder="1" applyAlignment="1">
      <alignment vertical="center" wrapText="1"/>
    </xf>
    <xf numFmtId="0" fontId="5" fillId="0" borderId="17" xfId="1" applyFont="1" applyBorder="1" applyAlignment="1" applyProtection="1">
      <alignment horizontal="center" vertical="center" wrapText="1"/>
    </xf>
    <xf numFmtId="0" fontId="5" fillId="0" borderId="17" xfId="0" applyFont="1" applyBorder="1" applyAlignment="1">
      <alignment horizontal="right" vertical="center" wrapText="1"/>
    </xf>
    <xf numFmtId="0" fontId="4" fillId="2" borderId="17" xfId="0" applyFont="1" applyFill="1" applyBorder="1" applyAlignment="1">
      <alignment horizontal="center" vertical="top" wrapText="1"/>
    </xf>
    <xf numFmtId="164" fontId="4" fillId="2" borderId="17" xfId="0" applyNumberFormat="1" applyFont="1" applyFill="1" applyBorder="1" applyAlignment="1">
      <alignment horizontal="center" vertical="center" wrapText="1"/>
    </xf>
    <xf numFmtId="0" fontId="5" fillId="3" borderId="17" xfId="3" applyFont="1" applyFill="1" applyBorder="1" applyAlignment="1">
      <alignment horizontal="left" vertical="top" wrapText="1"/>
    </xf>
    <xf numFmtId="0" fontId="5" fillId="3" borderId="17" xfId="0" applyFont="1" applyFill="1" applyBorder="1" applyAlignment="1">
      <alignment horizontal="left" vertical="top" wrapText="1"/>
    </xf>
    <xf numFmtId="0" fontId="25" fillId="3" borderId="17" xfId="0" applyFont="1" applyFill="1" applyBorder="1" applyAlignment="1">
      <alignment horizontal="left" vertical="top" wrapText="1"/>
    </xf>
    <xf numFmtId="0" fontId="5" fillId="0" borderId="17" xfId="0" applyFont="1" applyBorder="1" applyAlignment="1">
      <alignment horizontal="center" vertical="top"/>
    </xf>
    <xf numFmtId="0" fontId="23" fillId="0" borderId="17" xfId="0" applyFont="1" applyBorder="1" applyAlignment="1">
      <alignment horizontal="center" vertical="top"/>
    </xf>
    <xf numFmtId="0" fontId="5" fillId="0" borderId="17" xfId="0" applyFont="1" applyBorder="1" applyAlignment="1">
      <alignment horizontal="left" vertical="top" wrapText="1"/>
    </xf>
    <xf numFmtId="0" fontId="32" fillId="5" borderId="17" xfId="0" applyFont="1" applyFill="1" applyBorder="1"/>
    <xf numFmtId="0" fontId="6" fillId="0" borderId="17" xfId="0" applyFont="1" applyBorder="1"/>
    <xf numFmtId="0" fontId="32" fillId="5" borderId="17" xfId="0" applyFont="1" applyFill="1" applyBorder="1" applyAlignment="1">
      <alignment horizontal="center" vertical="center"/>
    </xf>
    <xf numFmtId="0" fontId="32" fillId="5" borderId="17" xfId="0" applyFont="1" applyFill="1" applyBorder="1" applyAlignment="1">
      <alignment horizontal="center" vertical="center" wrapText="1"/>
    </xf>
    <xf numFmtId="0" fontId="17" fillId="0" borderId="17" xfId="0" applyFont="1" applyBorder="1"/>
    <xf numFmtId="0" fontId="6" fillId="0" borderId="17" xfId="0" applyFont="1" applyBorder="1" applyAlignment="1">
      <alignment horizontal="right" vertical="top" wrapText="1"/>
    </xf>
    <xf numFmtId="0" fontId="6" fillId="0" borderId="17" xfId="0" applyFont="1" applyBorder="1" applyAlignment="1">
      <alignment horizontal="center" vertical="center"/>
    </xf>
    <xf numFmtId="0" fontId="29" fillId="0" borderId="17" xfId="0" applyFont="1" applyBorder="1" applyAlignment="1">
      <alignment vertical="center"/>
    </xf>
    <xf numFmtId="0" fontId="34" fillId="2" borderId="17" xfId="0" applyFont="1" applyFill="1" applyBorder="1" applyAlignment="1">
      <alignment horizontal="center" vertical="center"/>
    </xf>
    <xf numFmtId="0" fontId="34" fillId="2" borderId="17" xfId="0" applyFont="1" applyFill="1" applyBorder="1" applyAlignment="1">
      <alignment horizontal="left" vertical="center" wrapText="1"/>
    </xf>
    <xf numFmtId="0" fontId="30" fillId="0" borderId="17" xfId="0" applyFont="1" applyBorder="1" applyAlignment="1">
      <alignment vertical="center"/>
    </xf>
    <xf numFmtId="0" fontId="6" fillId="0" borderId="17" xfId="1" applyFont="1" applyBorder="1" applyAlignment="1" applyProtection="1">
      <alignment horizontal="center" vertical="center"/>
    </xf>
    <xf numFmtId="0" fontId="32" fillId="2" borderId="17" xfId="0" applyFont="1" applyFill="1" applyBorder="1" applyAlignment="1">
      <alignment horizontal="center" vertical="center"/>
    </xf>
    <xf numFmtId="164" fontId="32" fillId="2" borderId="17" xfId="0" applyNumberFormat="1" applyFont="1" applyFill="1" applyBorder="1" applyAlignment="1">
      <alignment horizontal="center" vertical="center"/>
    </xf>
    <xf numFmtId="0" fontId="6" fillId="3" borderId="17" xfId="3" applyFont="1" applyFill="1" applyBorder="1" applyAlignment="1">
      <alignment horizontal="left" vertical="center" wrapText="1"/>
    </xf>
    <xf numFmtId="0" fontId="6" fillId="3" borderId="17" xfId="0" applyFont="1" applyFill="1" applyBorder="1" applyAlignment="1">
      <alignment horizontal="left" vertical="center" wrapText="1"/>
    </xf>
    <xf numFmtId="0" fontId="6" fillId="0" borderId="17" xfId="0" applyFont="1" applyBorder="1" applyAlignment="1">
      <alignment vertical="center"/>
    </xf>
    <xf numFmtId="0" fontId="6" fillId="0" borderId="17" xfId="0" applyFont="1" applyBorder="1" applyAlignment="1">
      <alignment horizontal="left" vertical="center"/>
    </xf>
    <xf numFmtId="14" fontId="6" fillId="0" borderId="17" xfId="0" applyNumberFormat="1" applyFont="1" applyBorder="1" applyAlignment="1">
      <alignment horizontal="center" vertical="center"/>
    </xf>
    <xf numFmtId="0" fontId="6" fillId="0" borderId="17" xfId="0" applyFont="1" applyBorder="1" applyAlignment="1">
      <alignment horizontal="left" vertical="center" wrapText="1"/>
    </xf>
    <xf numFmtId="0" fontId="32" fillId="5" borderId="17" xfId="0" applyFont="1" applyFill="1" applyBorder="1" applyAlignment="1">
      <alignment vertical="center"/>
    </xf>
    <xf numFmtId="0" fontId="17" fillId="0" borderId="17" xfId="0" applyFont="1" applyBorder="1" applyAlignment="1">
      <alignment vertical="center"/>
    </xf>
    <xf numFmtId="0" fontId="32" fillId="10" borderId="17" xfId="0" applyFont="1" applyFill="1" applyBorder="1" applyAlignment="1">
      <alignment horizontal="left" vertical="center"/>
    </xf>
    <xf numFmtId="164" fontId="32" fillId="10" borderId="17" xfId="0" applyNumberFormat="1" applyFont="1" applyFill="1" applyBorder="1" applyAlignment="1">
      <alignment horizontal="left" vertical="center"/>
    </xf>
    <xf numFmtId="0" fontId="6" fillId="0" borderId="17" xfId="0" applyFont="1" applyBorder="1" applyAlignment="1">
      <alignment vertical="center" wrapText="1"/>
    </xf>
    <xf numFmtId="0" fontId="35" fillId="10" borderId="17" xfId="0" applyFont="1" applyFill="1" applyBorder="1" applyAlignment="1">
      <alignment horizontal="center" vertical="center"/>
    </xf>
    <xf numFmtId="164" fontId="35" fillId="10" borderId="17" xfId="0" applyNumberFormat="1" applyFont="1" applyFill="1" applyBorder="1" applyAlignment="1">
      <alignment horizontal="center" vertical="center"/>
    </xf>
    <xf numFmtId="0" fontId="24" fillId="0" borderId="17" xfId="0" applyFont="1" applyBorder="1" applyAlignment="1">
      <alignment horizontal="left" vertical="center"/>
    </xf>
    <xf numFmtId="0" fontId="0" fillId="0" borderId="17" xfId="0" applyBorder="1" applyAlignment="1">
      <alignment vertical="center"/>
    </xf>
    <xf numFmtId="0" fontId="39" fillId="0" borderId="0" xfId="0" applyFont="1"/>
    <xf numFmtId="0" fontId="6" fillId="0" borderId="15" xfId="0" applyFont="1" applyBorder="1" applyAlignment="1">
      <alignment horizontal="left" vertical="top" wrapText="1"/>
    </xf>
    <xf numFmtId="0" fontId="32" fillId="11" borderId="17" xfId="0" applyFont="1" applyFill="1" applyBorder="1" applyAlignment="1">
      <alignment horizontal="left" vertical="top" wrapText="1"/>
    </xf>
    <xf numFmtId="164" fontId="32" fillId="11" borderId="17" xfId="0" applyNumberFormat="1" applyFont="1" applyFill="1" applyBorder="1" applyAlignment="1">
      <alignment horizontal="left" vertical="top" wrapText="1"/>
    </xf>
    <xf numFmtId="0" fontId="35" fillId="10" borderId="17" xfId="0" applyFont="1" applyFill="1" applyBorder="1" applyAlignment="1">
      <alignment horizontal="center" vertical="center" wrapText="1"/>
    </xf>
    <xf numFmtId="0" fontId="6" fillId="0" borderId="0" xfId="0" applyFont="1" applyAlignment="1">
      <alignment horizontal="left" vertical="top" wrapText="1"/>
    </xf>
    <xf numFmtId="14" fontId="6" fillId="0" borderId="0" xfId="0" applyNumberFormat="1" applyFont="1" applyAlignment="1">
      <alignment horizontal="left" vertical="center"/>
    </xf>
    <xf numFmtId="0" fontId="6" fillId="0" borderId="0" xfId="0" applyFont="1" applyAlignment="1">
      <alignment vertical="center" wrapText="1"/>
    </xf>
    <xf numFmtId="164" fontId="35" fillId="10" borderId="17" xfId="0" applyNumberFormat="1" applyFont="1" applyFill="1" applyBorder="1" applyAlignment="1">
      <alignment horizontal="center" vertical="center" wrapText="1"/>
    </xf>
    <xf numFmtId="0" fontId="24" fillId="0" borderId="17" xfId="0" applyFont="1" applyBorder="1" applyAlignment="1">
      <alignment horizontal="left" vertical="center" wrapText="1"/>
    </xf>
    <xf numFmtId="0" fontId="6" fillId="0" borderId="17" xfId="0" applyFont="1" applyBorder="1" applyAlignment="1">
      <alignment horizontal="center" vertical="center" wrapText="1"/>
    </xf>
    <xf numFmtId="14" fontId="6" fillId="0" borderId="17" xfId="0" applyNumberFormat="1" applyFont="1" applyBorder="1" applyAlignment="1">
      <alignment horizontal="center" vertical="center" wrapText="1"/>
    </xf>
    <xf numFmtId="0" fontId="0" fillId="0" borderId="17" xfId="0" applyBorder="1" applyAlignment="1">
      <alignment vertical="center" wrapText="1"/>
    </xf>
    <xf numFmtId="0" fontId="6" fillId="0" borderId="17" xfId="0" applyFont="1" applyBorder="1" applyAlignment="1">
      <alignment horizontal="left" vertical="top" wrapText="1"/>
    </xf>
    <xf numFmtId="0" fontId="0" fillId="0" borderId="15" xfId="0" applyBorder="1" applyAlignment="1">
      <alignment horizontal="left" vertical="top" wrapText="1"/>
    </xf>
    <xf numFmtId="0" fontId="0" fillId="0" borderId="0" xfId="0" applyAlignment="1">
      <alignment horizontal="left" vertical="top" wrapText="1"/>
    </xf>
    <xf numFmtId="0" fontId="6" fillId="3" borderId="17" xfId="3" applyFont="1" applyFill="1" applyBorder="1" applyAlignment="1">
      <alignment horizontal="left" vertical="top" wrapText="1"/>
    </xf>
    <xf numFmtId="0" fontId="6" fillId="3" borderId="17" xfId="0" applyFont="1" applyFill="1" applyBorder="1" applyAlignment="1">
      <alignment horizontal="left" vertical="top" wrapText="1"/>
    </xf>
    <xf numFmtId="0" fontId="32" fillId="11" borderId="17" xfId="0" applyFont="1" applyFill="1" applyBorder="1" applyAlignment="1">
      <alignment horizontal="center" vertical="center" wrapText="1"/>
    </xf>
    <xf numFmtId="164" fontId="32" fillId="11" borderId="17" xfId="0" applyNumberFormat="1" applyFont="1" applyFill="1" applyBorder="1" applyAlignment="1">
      <alignment horizontal="center" vertical="center" wrapText="1"/>
    </xf>
    <xf numFmtId="0" fontId="6" fillId="0" borderId="17" xfId="0" applyFont="1" applyBorder="1" applyAlignment="1">
      <alignment horizontal="center" vertical="top" wrapText="1"/>
    </xf>
    <xf numFmtId="14" fontId="6" fillId="0" borderId="17" xfId="0" applyNumberFormat="1" applyFont="1" applyBorder="1" applyAlignment="1">
      <alignment horizontal="center" vertical="top" wrapText="1"/>
    </xf>
    <xf numFmtId="0" fontId="6" fillId="0" borderId="17" xfId="0" applyFont="1" applyBorder="1" applyAlignment="1">
      <alignment wrapText="1"/>
    </xf>
    <xf numFmtId="0" fontId="24" fillId="0" borderId="20" xfId="0" applyFont="1" applyBorder="1" applyAlignment="1">
      <alignment horizontal="left" vertical="center" wrapText="1"/>
    </xf>
    <xf numFmtId="0" fontId="24" fillId="12" borderId="20" xfId="0" applyFont="1" applyFill="1" applyBorder="1" applyAlignment="1">
      <alignment horizontal="left" vertical="center" wrapText="1"/>
    </xf>
    <xf numFmtId="0" fontId="24" fillId="0" borderId="20" xfId="0" applyFont="1" applyBorder="1" applyAlignment="1">
      <alignment horizontal="center" vertical="center" wrapText="1"/>
    </xf>
    <xf numFmtId="0" fontId="24" fillId="0" borderId="20" xfId="0" applyFont="1" applyBorder="1" applyAlignment="1">
      <alignment horizontal="left" vertical="center"/>
    </xf>
    <xf numFmtId="0" fontId="24" fillId="0" borderId="20" xfId="0" applyFont="1" applyBorder="1" applyAlignment="1">
      <alignment horizontal="center" vertical="center"/>
    </xf>
    <xf numFmtId="0" fontId="6" fillId="6" borderId="30" xfId="0" applyFont="1" applyFill="1" applyBorder="1" applyAlignment="1">
      <alignment horizontal="center" vertical="center"/>
    </xf>
    <xf numFmtId="0" fontId="17" fillId="6" borderId="30" xfId="0" applyFont="1" applyFill="1" applyBorder="1" applyAlignment="1">
      <alignment horizontal="center" vertical="center"/>
    </xf>
    <xf numFmtId="0" fontId="6" fillId="0" borderId="30" xfId="0" applyFont="1" applyBorder="1" applyAlignment="1">
      <alignment horizontal="center" vertical="center"/>
    </xf>
    <xf numFmtId="0" fontId="12" fillId="0" borderId="25" xfId="1" applyFont="1" applyBorder="1" applyAlignment="1" applyProtection="1">
      <alignment horizontal="center" vertical="center"/>
    </xf>
    <xf numFmtId="0" fontId="12" fillId="0" borderId="25" xfId="1" applyFont="1" applyBorder="1" applyAlignment="1" applyProtection="1">
      <alignment horizontal="center"/>
    </xf>
    <xf numFmtId="0" fontId="12" fillId="0" borderId="25" xfId="1" applyFont="1" applyBorder="1" applyAlignment="1" applyProtection="1">
      <alignment horizontal="center" vertical="top"/>
    </xf>
    <xf numFmtId="0" fontId="6" fillId="0" borderId="25" xfId="0" applyFont="1" applyBorder="1" applyAlignment="1">
      <alignment horizontal="center"/>
    </xf>
    <xf numFmtId="0" fontId="12" fillId="0" borderId="29" xfId="1" applyFont="1" applyBorder="1" applyProtection="1">
      <alignment vertical="center"/>
    </xf>
    <xf numFmtId="0" fontId="18" fillId="0" borderId="29" xfId="1" applyFont="1" applyBorder="1" applyAlignment="1" applyProtection="1">
      <alignment vertical="top" wrapText="1"/>
    </xf>
    <xf numFmtId="0" fontId="5" fillId="0" borderId="29" xfId="1" applyFont="1" applyBorder="1" applyAlignment="1" applyProtection="1">
      <alignment wrapText="1"/>
    </xf>
    <xf numFmtId="0" fontId="12" fillId="0" borderId="30" xfId="1" applyFont="1" applyBorder="1" applyProtection="1">
      <alignment vertical="center"/>
    </xf>
    <xf numFmtId="0" fontId="18" fillId="0" borderId="30" xfId="1" applyFont="1" applyBorder="1" applyAlignment="1" applyProtection="1">
      <alignment vertical="top" wrapText="1"/>
    </xf>
    <xf numFmtId="0" fontId="12" fillId="0" borderId="30" xfId="1" applyFont="1" applyBorder="1" applyAlignment="1" applyProtection="1"/>
    <xf numFmtId="0" fontId="19" fillId="0" borderId="30" xfId="1" applyFont="1" applyBorder="1" applyAlignment="1" applyProtection="1"/>
    <xf numFmtId="0" fontId="4" fillId="2" borderId="30" xfId="1" applyFont="1" applyFill="1" applyBorder="1" applyAlignment="1" applyProtection="1">
      <alignment horizontal="center" vertical="center"/>
    </xf>
    <xf numFmtId="0" fontId="4" fillId="2" borderId="30" xfId="1" applyFont="1" applyFill="1" applyBorder="1" applyAlignment="1" applyProtection="1">
      <alignment horizontal="center" vertical="center" wrapText="1"/>
    </xf>
    <xf numFmtId="0" fontId="16" fillId="0" borderId="25" xfId="0" applyFont="1" applyBorder="1" applyAlignment="1">
      <alignment horizontal="center"/>
    </xf>
    <xf numFmtId="0" fontId="16" fillId="0" borderId="25" xfId="0" applyFont="1" applyBorder="1" applyAlignment="1">
      <alignment vertical="center" wrapText="1"/>
    </xf>
    <xf numFmtId="0" fontId="5" fillId="0" borderId="30" xfId="1" applyFont="1" applyBorder="1" applyAlignment="1" applyProtection="1">
      <alignment horizontal="center"/>
    </xf>
    <xf numFmtId="165" fontId="5" fillId="0" borderId="30" xfId="2" applyNumberFormat="1" applyFont="1" applyBorder="1" applyAlignment="1" applyProtection="1">
      <alignment horizontal="center"/>
    </xf>
    <xf numFmtId="1" fontId="5" fillId="0" borderId="30" xfId="2" applyNumberFormat="1" applyFont="1" applyBorder="1" applyAlignment="1" applyProtection="1">
      <alignment horizontal="center"/>
    </xf>
    <xf numFmtId="0" fontId="16" fillId="0" borderId="29" xfId="0" applyFont="1" applyBorder="1" applyAlignment="1">
      <alignment horizontal="center"/>
    </xf>
    <xf numFmtId="0" fontId="16" fillId="0" borderId="29" xfId="0" applyFont="1" applyBorder="1" applyAlignment="1">
      <alignment vertical="center" wrapText="1"/>
    </xf>
    <xf numFmtId="0" fontId="16" fillId="0" borderId="32" xfId="0" applyFont="1" applyBorder="1" applyAlignment="1">
      <alignment horizontal="center"/>
    </xf>
    <xf numFmtId="0" fontId="16" fillId="0" borderId="32" xfId="0" applyFont="1" applyBorder="1" applyAlignment="1">
      <alignment vertical="center" wrapText="1"/>
    </xf>
    <xf numFmtId="0" fontId="5" fillId="6" borderId="30" xfId="4" applyFont="1" applyFill="1" applyBorder="1" applyAlignment="1">
      <alignment horizontal="center" vertical="center"/>
    </xf>
    <xf numFmtId="0" fontId="5" fillId="0" borderId="30" xfId="4" applyFont="1" applyBorder="1" applyAlignment="1">
      <alignment horizontal="center" vertical="center" wrapText="1"/>
    </xf>
    <xf numFmtId="0" fontId="5" fillId="0" borderId="30" xfId="4" applyFont="1" applyBorder="1" applyAlignment="1">
      <alignment horizontal="center" vertical="center"/>
    </xf>
    <xf numFmtId="14" fontId="6" fillId="0" borderId="17" xfId="0" applyNumberFormat="1" applyFont="1" applyBorder="1" applyAlignment="1">
      <alignment horizontal="left" vertical="top"/>
    </xf>
    <xf numFmtId="0" fontId="5" fillId="0" borderId="17" xfId="0" applyFont="1" applyBorder="1" applyAlignment="1">
      <alignment vertical="top"/>
    </xf>
    <xf numFmtId="14" fontId="6" fillId="0" borderId="17" xfId="0" applyNumberFormat="1" applyFont="1" applyBorder="1" applyAlignment="1">
      <alignment vertical="top"/>
    </xf>
    <xf numFmtId="0" fontId="5" fillId="3" borderId="0" xfId="0" applyFont="1" applyFill="1" applyAlignment="1">
      <alignment horizontal="left" vertical="top" wrapText="1"/>
    </xf>
    <xf numFmtId="0" fontId="5" fillId="0" borderId="0" xfId="0" applyFont="1" applyAlignment="1">
      <alignment vertical="top"/>
    </xf>
    <xf numFmtId="14" fontId="6" fillId="0" borderId="0" xfId="0" applyNumberFormat="1" applyFont="1" applyAlignment="1">
      <alignment vertical="top"/>
    </xf>
    <xf numFmtId="0" fontId="23" fillId="0" borderId="0" xfId="0" applyFont="1" applyAlignment="1">
      <alignment horizontal="center" vertical="top"/>
    </xf>
    <xf numFmtId="0" fontId="43" fillId="0" borderId="30" xfId="0" applyFont="1" applyBorder="1" applyAlignment="1">
      <alignment horizontal="center" vertical="top"/>
    </xf>
    <xf numFmtId="0" fontId="6" fillId="0" borderId="30" xfId="0" applyFont="1" applyBorder="1" applyAlignment="1">
      <alignment horizontal="center" vertical="top"/>
    </xf>
    <xf numFmtId="0" fontId="5" fillId="0" borderId="37" xfId="1" applyFont="1" applyBorder="1" applyAlignment="1" applyProtection="1"/>
    <xf numFmtId="0" fontId="5" fillId="0" borderId="37" xfId="1" applyFont="1" applyBorder="1" applyProtection="1">
      <alignment vertical="center"/>
    </xf>
    <xf numFmtId="0" fontId="5" fillId="0" borderId="37" xfId="1" applyFont="1" applyBorder="1" applyAlignment="1" applyProtection="1">
      <alignment horizontal="center" wrapText="1"/>
    </xf>
    <xf numFmtId="0" fontId="5" fillId="0" borderId="38" xfId="1" applyFont="1" applyBorder="1" applyAlignment="1" applyProtection="1">
      <alignment horizontal="center" wrapText="1"/>
    </xf>
    <xf numFmtId="0" fontId="24" fillId="0" borderId="38" xfId="0" applyFont="1" applyBorder="1" applyAlignment="1">
      <alignment horizontal="left" vertical="center" wrapText="1"/>
    </xf>
    <xf numFmtId="0" fontId="24" fillId="12" borderId="38" xfId="0" applyFont="1" applyFill="1" applyBorder="1" applyAlignment="1">
      <alignment horizontal="left" vertical="center" wrapText="1"/>
    </xf>
    <xf numFmtId="0" fontId="24" fillId="0" borderId="38" xfId="0" applyFont="1" applyBorder="1" applyAlignment="1">
      <alignment horizontal="left" vertical="center"/>
    </xf>
    <xf numFmtId="0" fontId="10" fillId="0" borderId="17" xfId="0" applyFont="1" applyBorder="1" applyAlignment="1">
      <alignment vertical="center"/>
    </xf>
    <xf numFmtId="0" fontId="6" fillId="14" borderId="0" xfId="0" applyFont="1" applyFill="1"/>
    <xf numFmtId="0" fontId="17" fillId="13" borderId="29" xfId="0" applyFont="1" applyFill="1" applyBorder="1" applyAlignment="1">
      <alignment horizontal="center" vertical="center"/>
    </xf>
    <xf numFmtId="0" fontId="17" fillId="6" borderId="25" xfId="0" applyFont="1" applyFill="1" applyBorder="1" applyAlignment="1">
      <alignment horizontal="center" vertical="center"/>
    </xf>
    <xf numFmtId="0" fontId="6" fillId="6" borderId="17" xfId="0" applyFont="1" applyFill="1" applyBorder="1" applyAlignment="1">
      <alignment horizontal="center" vertical="center"/>
    </xf>
    <xf numFmtId="0" fontId="43" fillId="0" borderId="17" xfId="0" applyFont="1" applyBorder="1" applyAlignment="1">
      <alignment horizontal="center" vertical="top"/>
    </xf>
    <xf numFmtId="0" fontId="5" fillId="6" borderId="17" xfId="4" applyFont="1" applyFill="1" applyBorder="1" applyAlignment="1">
      <alignment horizontal="center" vertical="center"/>
    </xf>
    <xf numFmtId="0" fontId="6" fillId="15" borderId="0" xfId="0" applyFont="1" applyFill="1"/>
    <xf numFmtId="0" fontId="5" fillId="0" borderId="17" xfId="4" applyFont="1" applyBorder="1" applyAlignment="1">
      <alignment horizontal="center" vertical="center"/>
    </xf>
    <xf numFmtId="0" fontId="17" fillId="4" borderId="17" xfId="0" applyFont="1" applyFill="1" applyBorder="1" applyAlignment="1">
      <alignment vertical="center"/>
    </xf>
    <xf numFmtId="0" fontId="17" fillId="4" borderId="17" xfId="0" applyFont="1" applyFill="1" applyBorder="1" applyAlignment="1">
      <alignment horizontal="left" vertical="center"/>
    </xf>
    <xf numFmtId="0" fontId="32" fillId="2" borderId="17" xfId="0" applyFont="1" applyFill="1" applyBorder="1" applyAlignment="1">
      <alignment horizontal="center" vertical="center"/>
    </xf>
    <xf numFmtId="0" fontId="17" fillId="0" borderId="17" xfId="0" applyFont="1" applyBorder="1" applyAlignment="1">
      <alignment horizontal="left" vertical="center"/>
    </xf>
    <xf numFmtId="0" fontId="28" fillId="0" borderId="17" xfId="0" applyFont="1" applyBorder="1" applyAlignment="1">
      <alignment horizontal="left" vertical="center"/>
    </xf>
    <xf numFmtId="0" fontId="32" fillId="2" borderId="17" xfId="0" applyFont="1" applyFill="1" applyBorder="1" applyAlignment="1">
      <alignment horizontal="center" vertical="center" wrapText="1"/>
    </xf>
    <xf numFmtId="0" fontId="6" fillId="0" borderId="30" xfId="0" applyFont="1" applyBorder="1" applyAlignment="1">
      <alignment horizontal="center" vertical="center"/>
    </xf>
    <xf numFmtId="0" fontId="6" fillId="0" borderId="17" xfId="0" applyFont="1" applyBorder="1" applyAlignment="1">
      <alignment horizontal="center" vertical="center"/>
    </xf>
    <xf numFmtId="0" fontId="17" fillId="0" borderId="12" xfId="0" applyFont="1" applyBorder="1" applyAlignment="1">
      <alignment horizontal="center" vertical="center"/>
    </xf>
    <xf numFmtId="0" fontId="17" fillId="0" borderId="13" xfId="0" applyFont="1" applyBorder="1" applyAlignment="1">
      <alignment horizontal="center" vertical="center"/>
    </xf>
    <xf numFmtId="0" fontId="17" fillId="0" borderId="14" xfId="0" applyFont="1" applyBorder="1" applyAlignment="1">
      <alignment horizontal="center" vertical="center"/>
    </xf>
    <xf numFmtId="0" fontId="17" fillId="0" borderId="22" xfId="0" applyFont="1" applyBorder="1" applyAlignment="1">
      <alignment horizontal="center" vertical="center"/>
    </xf>
    <xf numFmtId="0" fontId="17" fillId="0" borderId="23" xfId="0" applyFont="1" applyBorder="1" applyAlignment="1">
      <alignment horizontal="center" vertical="center"/>
    </xf>
    <xf numFmtId="0" fontId="17" fillId="0" borderId="24" xfId="0" applyFont="1" applyBorder="1" applyAlignment="1">
      <alignment horizontal="center" vertical="center"/>
    </xf>
    <xf numFmtId="0" fontId="17" fillId="15" borderId="26" xfId="0" applyFont="1" applyFill="1" applyBorder="1" applyAlignment="1">
      <alignment horizontal="center" vertical="center" wrapText="1"/>
    </xf>
    <xf numFmtId="0" fontId="17" fillId="15" borderId="27" xfId="0" applyFont="1" applyFill="1" applyBorder="1" applyAlignment="1">
      <alignment horizontal="center" vertical="center" wrapText="1"/>
    </xf>
    <xf numFmtId="0" fontId="17" fillId="15" borderId="28" xfId="0" applyFont="1" applyFill="1" applyBorder="1" applyAlignment="1">
      <alignment horizontal="center" vertical="center" wrapText="1"/>
    </xf>
    <xf numFmtId="0" fontId="17" fillId="0" borderId="31" xfId="0" applyFont="1" applyBorder="1" applyAlignment="1">
      <alignment horizontal="center" vertical="center"/>
    </xf>
    <xf numFmtId="0" fontId="17" fillId="0" borderId="16" xfId="0" applyFont="1" applyBorder="1" applyAlignment="1">
      <alignment horizontal="center" vertical="center"/>
    </xf>
    <xf numFmtId="0" fontId="17" fillId="0" borderId="21" xfId="0" applyFont="1" applyBorder="1" applyAlignment="1">
      <alignment horizontal="center" vertical="center"/>
    </xf>
    <xf numFmtId="164" fontId="12" fillId="0" borderId="30" xfId="1" applyNumberFormat="1" applyFont="1" applyBorder="1" applyAlignment="1" applyProtection="1">
      <alignment horizontal="center" vertical="center"/>
    </xf>
    <xf numFmtId="0" fontId="12" fillId="0" borderId="30" xfId="1" applyFont="1" applyBorder="1" applyAlignment="1" applyProtection="1">
      <alignment horizontal="center" vertical="center" wrapText="1"/>
    </xf>
    <xf numFmtId="0" fontId="6" fillId="0" borderId="25" xfId="0" applyFont="1" applyBorder="1" applyAlignment="1">
      <alignment horizontal="center"/>
    </xf>
    <xf numFmtId="0" fontId="12" fillId="0" borderId="25" xfId="1" applyFont="1" applyBorder="1" applyAlignment="1" applyProtection="1">
      <alignment horizontal="left"/>
    </xf>
    <xf numFmtId="0" fontId="18" fillId="0" borderId="29" xfId="1" applyFont="1" applyBorder="1" applyAlignment="1" applyProtection="1">
      <alignment vertical="top" wrapText="1"/>
    </xf>
    <xf numFmtId="0" fontId="12" fillId="0" borderId="30" xfId="1" applyFont="1" applyBorder="1" applyAlignment="1" applyProtection="1">
      <alignment horizontal="center" vertical="center"/>
    </xf>
    <xf numFmtId="15" fontId="6" fillId="0" borderId="26" xfId="0" applyNumberFormat="1" applyFont="1" applyBorder="1" applyAlignment="1">
      <alignment horizontal="center"/>
    </xf>
    <xf numFmtId="15" fontId="6" fillId="0" borderId="27" xfId="0" applyNumberFormat="1" applyFont="1" applyBorder="1" applyAlignment="1">
      <alignment horizontal="center"/>
    </xf>
    <xf numFmtId="15" fontId="6" fillId="0" borderId="28" xfId="0" applyNumberFormat="1" applyFont="1" applyBorder="1" applyAlignment="1">
      <alignment horizontal="center"/>
    </xf>
    <xf numFmtId="0" fontId="12" fillId="0" borderId="26" xfId="1" applyFont="1" applyBorder="1" applyAlignment="1" applyProtection="1">
      <alignment horizontal="center" vertical="top"/>
    </xf>
    <xf numFmtId="0" fontId="12" fillId="0" borderId="27" xfId="1" applyFont="1" applyBorder="1" applyAlignment="1" applyProtection="1">
      <alignment horizontal="center" vertical="top"/>
    </xf>
    <xf numFmtId="0" fontId="12" fillId="0" borderId="28" xfId="1" applyFont="1" applyBorder="1" applyAlignment="1" applyProtection="1">
      <alignment horizontal="center" vertical="top"/>
    </xf>
    <xf numFmtId="0" fontId="17" fillId="0" borderId="26" xfId="0" applyFont="1" applyBorder="1" applyAlignment="1">
      <alignment horizontal="center"/>
    </xf>
    <xf numFmtId="0" fontId="17" fillId="0" borderId="27" xfId="0" applyFont="1" applyBorder="1" applyAlignment="1">
      <alignment horizontal="center"/>
    </xf>
    <xf numFmtId="0" fontId="17" fillId="0" borderId="28" xfId="0" applyFont="1" applyBorder="1" applyAlignment="1">
      <alignment horizontal="center"/>
    </xf>
    <xf numFmtId="0" fontId="7" fillId="0" borderId="0" xfId="1" applyFont="1" applyBorder="1" applyAlignment="1" applyProtection="1">
      <alignment horizontal="center"/>
    </xf>
    <xf numFmtId="0" fontId="12" fillId="0" borderId="25" xfId="1" applyFont="1" applyBorder="1" applyAlignment="1" applyProtection="1">
      <alignment horizontal="center"/>
    </xf>
    <xf numFmtId="0" fontId="12" fillId="0" borderId="17" xfId="0" applyFont="1" applyBorder="1" applyAlignment="1">
      <alignment horizontal="left" vertical="center" wrapText="1"/>
    </xf>
    <xf numFmtId="0" fontId="5" fillId="0" borderId="17" xfId="0" applyFont="1" applyBorder="1" applyAlignment="1">
      <alignment horizontal="left" vertical="center" wrapText="1"/>
    </xf>
    <xf numFmtId="0" fontId="12" fillId="4" borderId="17" xfId="0" applyFont="1" applyFill="1" applyBorder="1" applyAlignment="1">
      <alignment horizontal="left" vertical="center"/>
    </xf>
    <xf numFmtId="0" fontId="12" fillId="4" borderId="17" xfId="0" applyFont="1" applyFill="1" applyBorder="1" applyAlignment="1">
      <alignment vertical="center"/>
    </xf>
    <xf numFmtId="0" fontId="4" fillId="2" borderId="17" xfId="0" applyFont="1" applyFill="1" applyBorder="1" applyAlignment="1">
      <alignment horizontal="center" vertical="center" wrapText="1"/>
    </xf>
    <xf numFmtId="0" fontId="17" fillId="4" borderId="18" xfId="0" applyFont="1" applyFill="1" applyBorder="1" applyAlignment="1">
      <alignment horizontal="left" vertical="center"/>
    </xf>
    <xf numFmtId="0" fontId="17" fillId="4" borderId="19" xfId="0" applyFont="1" applyFill="1" applyBorder="1" applyAlignment="1">
      <alignment horizontal="left" vertical="center"/>
    </xf>
    <xf numFmtId="0" fontId="17" fillId="4" borderId="20" xfId="0" applyFont="1" applyFill="1" applyBorder="1" applyAlignment="1">
      <alignment horizontal="left" vertical="center"/>
    </xf>
    <xf numFmtId="0" fontId="17" fillId="0" borderId="17" xfId="0" applyFont="1" applyBorder="1" applyAlignment="1">
      <alignment horizontal="left"/>
    </xf>
    <xf numFmtId="0" fontId="6" fillId="0" borderId="17" xfId="0" applyFont="1" applyBorder="1" applyAlignment="1">
      <alignment horizontal="left"/>
    </xf>
    <xf numFmtId="0" fontId="32" fillId="11" borderId="17" xfId="0" applyFont="1" applyFill="1" applyBorder="1" applyAlignment="1">
      <alignment horizontal="left" vertical="top" wrapText="1"/>
    </xf>
    <xf numFmtId="0" fontId="32" fillId="9" borderId="17" xfId="0" applyFont="1" applyFill="1" applyBorder="1" applyAlignment="1">
      <alignment horizontal="left" vertical="top" wrapText="1"/>
    </xf>
    <xf numFmtId="0" fontId="17" fillId="7" borderId="18" xfId="0" applyFont="1" applyFill="1" applyBorder="1" applyAlignment="1">
      <alignment horizontal="left" vertical="top" wrapText="1"/>
    </xf>
    <xf numFmtId="0" fontId="17" fillId="7" borderId="19" xfId="0" applyFont="1" applyFill="1" applyBorder="1" applyAlignment="1">
      <alignment horizontal="left" vertical="top" wrapText="1"/>
    </xf>
    <xf numFmtId="0" fontId="17" fillId="7" borderId="20" xfId="0" applyFont="1" applyFill="1" applyBorder="1" applyAlignment="1">
      <alignment horizontal="left" vertical="top" wrapText="1"/>
    </xf>
    <xf numFmtId="0" fontId="32" fillId="11" borderId="17" xfId="0" applyFont="1" applyFill="1" applyBorder="1" applyAlignment="1">
      <alignment horizontal="center" vertical="center" wrapText="1"/>
    </xf>
    <xf numFmtId="0" fontId="32" fillId="9" borderId="17" xfId="0" applyFont="1" applyFill="1" applyBorder="1" applyAlignment="1">
      <alignment horizontal="center" wrapText="1"/>
    </xf>
    <xf numFmtId="0" fontId="17" fillId="7" borderId="18" xfId="0" applyFont="1" applyFill="1" applyBorder="1" applyAlignment="1">
      <alignment horizontal="left" vertical="center" wrapText="1"/>
    </xf>
    <xf numFmtId="0" fontId="17" fillId="7" borderId="19" xfId="0" applyFont="1" applyFill="1" applyBorder="1" applyAlignment="1">
      <alignment horizontal="left" vertical="center" wrapText="1"/>
    </xf>
    <xf numFmtId="0" fontId="17" fillId="7" borderId="20" xfId="0" applyFont="1" applyFill="1" applyBorder="1" applyAlignment="1">
      <alignment horizontal="left" vertical="center" wrapText="1"/>
    </xf>
    <xf numFmtId="0" fontId="17" fillId="4" borderId="18" xfId="0" applyFont="1" applyFill="1" applyBorder="1" applyAlignment="1">
      <alignment horizontal="left" vertical="top"/>
    </xf>
    <xf numFmtId="0" fontId="17" fillId="4" borderId="19" xfId="0" applyFont="1" applyFill="1" applyBorder="1" applyAlignment="1">
      <alignment horizontal="left" vertical="top"/>
    </xf>
    <xf numFmtId="0" fontId="17" fillId="4" borderId="20" xfId="0" applyFont="1" applyFill="1" applyBorder="1" applyAlignment="1">
      <alignment horizontal="left" vertical="top"/>
    </xf>
    <xf numFmtId="0" fontId="17" fillId="4" borderId="18" xfId="0" applyFont="1" applyFill="1" applyBorder="1" applyAlignment="1">
      <alignment horizontal="left" vertical="top" wrapText="1"/>
    </xf>
    <xf numFmtId="0" fontId="17" fillId="4" borderId="19" xfId="0" applyFont="1" applyFill="1" applyBorder="1" applyAlignment="1">
      <alignment horizontal="left" vertical="top" wrapText="1"/>
    </xf>
    <xf numFmtId="0" fontId="17" fillId="4" borderId="20" xfId="0" applyFont="1" applyFill="1" applyBorder="1" applyAlignment="1">
      <alignment horizontal="left" vertical="top" wrapText="1"/>
    </xf>
    <xf numFmtId="0" fontId="17" fillId="7" borderId="34" xfId="0" applyFont="1" applyFill="1" applyBorder="1" applyAlignment="1">
      <alignment horizontal="left" vertical="center"/>
    </xf>
    <xf numFmtId="0" fontId="17" fillId="7" borderId="35" xfId="0" applyFont="1" applyFill="1" applyBorder="1" applyAlignment="1">
      <alignment horizontal="left" vertical="center"/>
    </xf>
    <xf numFmtId="0" fontId="17" fillId="7" borderId="36" xfId="0" applyFont="1" applyFill="1" applyBorder="1" applyAlignment="1">
      <alignment horizontal="left" vertical="center"/>
    </xf>
    <xf numFmtId="0" fontId="17" fillId="4" borderId="39" xfId="0" applyFont="1" applyFill="1" applyBorder="1" applyAlignment="1">
      <alignment horizontal="left" vertical="center"/>
    </xf>
    <xf numFmtId="0" fontId="17" fillId="4" borderId="37" xfId="0" applyFont="1" applyFill="1" applyBorder="1" applyAlignment="1">
      <alignment horizontal="left" vertical="center"/>
    </xf>
    <xf numFmtId="0" fontId="17" fillId="4" borderId="38" xfId="0" applyFont="1" applyFill="1" applyBorder="1" applyAlignment="1">
      <alignment horizontal="left" vertical="center"/>
    </xf>
    <xf numFmtId="0" fontId="32" fillId="10" borderId="33" xfId="0" applyFont="1" applyFill="1" applyBorder="1" applyAlignment="1">
      <alignment horizontal="left" vertical="center"/>
    </xf>
    <xf numFmtId="0" fontId="32" fillId="10" borderId="16" xfId="0" applyFont="1" applyFill="1" applyBorder="1" applyAlignment="1">
      <alignment horizontal="left" vertical="center"/>
    </xf>
    <xf numFmtId="0" fontId="32" fillId="10" borderId="21" xfId="0" applyFont="1" applyFill="1" applyBorder="1" applyAlignment="1">
      <alignment horizontal="left" vertical="center"/>
    </xf>
    <xf numFmtId="0" fontId="32" fillId="10" borderId="17" xfId="0" applyFont="1" applyFill="1" applyBorder="1" applyAlignment="1">
      <alignment horizontal="left" vertical="center"/>
    </xf>
    <xf numFmtId="0" fontId="32" fillId="10" borderId="17" xfId="0" applyFont="1" applyFill="1" applyBorder="1" applyAlignment="1">
      <alignment horizontal="left" vertical="center" wrapText="1"/>
    </xf>
    <xf numFmtId="0" fontId="6" fillId="0" borderId="17" xfId="0" applyFont="1" applyBorder="1" applyAlignment="1">
      <alignment horizontal="left" vertical="center"/>
    </xf>
    <xf numFmtId="0" fontId="32" fillId="8" borderId="17" xfId="0" applyFont="1" applyFill="1" applyBorder="1" applyAlignment="1">
      <alignment horizontal="left" vertical="center"/>
    </xf>
    <xf numFmtId="0" fontId="37" fillId="8" borderId="17" xfId="0" applyFont="1" applyFill="1" applyBorder="1" applyAlignment="1">
      <alignment horizontal="left" vertical="center"/>
    </xf>
    <xf numFmtId="0" fontId="17" fillId="7" borderId="18" xfId="0" applyFont="1" applyFill="1" applyBorder="1" applyAlignment="1">
      <alignment horizontal="left" vertical="center"/>
    </xf>
    <xf numFmtId="0" fontId="17" fillId="7" borderId="19" xfId="0" applyFont="1" applyFill="1" applyBorder="1" applyAlignment="1">
      <alignment horizontal="left" vertical="center"/>
    </xf>
    <xf numFmtId="0" fontId="17" fillId="7" borderId="20" xfId="0" applyFont="1" applyFill="1" applyBorder="1" applyAlignment="1">
      <alignment horizontal="left" vertical="center"/>
    </xf>
    <xf numFmtId="0" fontId="17" fillId="4" borderId="39" xfId="0" applyFont="1" applyFill="1" applyBorder="1" applyAlignment="1">
      <alignment horizontal="left" vertical="center" wrapText="1"/>
    </xf>
    <xf numFmtId="0" fontId="17" fillId="4" borderId="37" xfId="0" applyFont="1" applyFill="1" applyBorder="1" applyAlignment="1">
      <alignment horizontal="left" vertical="center" wrapText="1"/>
    </xf>
    <xf numFmtId="0" fontId="17" fillId="4" borderId="38" xfId="0" applyFont="1" applyFill="1" applyBorder="1" applyAlignment="1">
      <alignment horizontal="left" vertical="center" wrapText="1"/>
    </xf>
    <xf numFmtId="0" fontId="35" fillId="10" borderId="17" xfId="0" applyFont="1" applyFill="1" applyBorder="1" applyAlignment="1">
      <alignment horizontal="center" vertical="center" wrapText="1"/>
    </xf>
    <xf numFmtId="0" fontId="33" fillId="8" borderId="17" xfId="0" applyFont="1" applyFill="1" applyBorder="1" applyAlignment="1">
      <alignment horizontal="center" vertical="center" wrapText="1"/>
    </xf>
    <xf numFmtId="0" fontId="32" fillId="8" borderId="17" xfId="0" applyFont="1" applyFill="1" applyBorder="1" applyAlignment="1">
      <alignment horizontal="center" vertical="center" wrapText="1"/>
    </xf>
    <xf numFmtId="0" fontId="36" fillId="8" borderId="17" xfId="0" applyFont="1" applyFill="1" applyBorder="1" applyAlignment="1">
      <alignment horizontal="center" vertical="center" wrapText="1"/>
    </xf>
    <xf numFmtId="0" fontId="31" fillId="7" borderId="18" xfId="0" applyFont="1" applyFill="1" applyBorder="1" applyAlignment="1">
      <alignment horizontal="left" vertical="center" wrapText="1"/>
    </xf>
    <xf numFmtId="0" fontId="31" fillId="7" borderId="19" xfId="0" applyFont="1" applyFill="1" applyBorder="1" applyAlignment="1">
      <alignment horizontal="left" vertical="center" wrapText="1"/>
    </xf>
    <xf numFmtId="0" fontId="31" fillId="7" borderId="20" xfId="0" applyFont="1" applyFill="1" applyBorder="1" applyAlignment="1">
      <alignment horizontal="left" vertical="center" wrapText="1"/>
    </xf>
    <xf numFmtId="0" fontId="35" fillId="10" borderId="17" xfId="0" applyFont="1" applyFill="1" applyBorder="1" applyAlignment="1">
      <alignment horizontal="center" vertical="center"/>
    </xf>
    <xf numFmtId="0" fontId="33" fillId="8" borderId="17" xfId="0" applyFont="1" applyFill="1" applyBorder="1" applyAlignment="1">
      <alignment horizontal="center" vertical="center"/>
    </xf>
    <xf numFmtId="0" fontId="32" fillId="8" borderId="17" xfId="0" applyFont="1" applyFill="1" applyBorder="1" applyAlignment="1">
      <alignment horizontal="center" vertical="center"/>
    </xf>
    <xf numFmtId="0" fontId="36" fillId="8" borderId="17" xfId="0" applyFont="1" applyFill="1" applyBorder="1" applyAlignment="1">
      <alignment horizontal="center" vertical="center"/>
    </xf>
    <xf numFmtId="0" fontId="31" fillId="7" borderId="18" xfId="0" applyFont="1" applyFill="1" applyBorder="1" applyAlignment="1">
      <alignment horizontal="left" vertical="center"/>
    </xf>
    <xf numFmtId="0" fontId="31" fillId="7" borderId="19" xfId="0" applyFont="1" applyFill="1" applyBorder="1" applyAlignment="1">
      <alignment horizontal="left" vertical="center"/>
    </xf>
    <xf numFmtId="0" fontId="31" fillId="7" borderId="20" xfId="0" applyFont="1" applyFill="1" applyBorder="1" applyAlignment="1">
      <alignment horizontal="left" vertical="center"/>
    </xf>
    <xf numFmtId="0" fontId="40" fillId="8" borderId="17" xfId="0" applyFont="1" applyFill="1" applyBorder="1" applyAlignment="1">
      <alignment horizontal="center" vertical="center"/>
    </xf>
    <xf numFmtId="14" fontId="41" fillId="0" borderId="17" xfId="0" applyNumberFormat="1" applyFont="1" applyBorder="1" applyAlignment="1">
      <alignment horizontal="center" vertical="center"/>
    </xf>
    <xf numFmtId="0" fontId="6" fillId="0" borderId="0" xfId="0" applyFont="1" applyAlignment="1">
      <alignment horizontal="center" vertical="center"/>
    </xf>
  </cellXfs>
  <cellStyles count="5">
    <cellStyle name="Hyperlink" xfId="4" builtinId="8"/>
    <cellStyle name="Normal" xfId="0" builtinId="0"/>
    <cellStyle name="Normal 10" xfId="1" xr:uid="{00000000-0005-0000-0000-000002000000}"/>
    <cellStyle name="Normal_Sheet1" xfId="3" xr:uid="{00000000-0005-0000-0000-000003000000}"/>
    <cellStyle name="Percent 2" xfId="2"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0</xdr:col>
      <xdr:colOff>860796</xdr:colOff>
      <xdr:row>5</xdr:row>
      <xdr:rowOff>141514</xdr:rowOff>
    </xdr:from>
    <xdr:to>
      <xdr:col>4</xdr:col>
      <xdr:colOff>2893913</xdr:colOff>
      <xdr:row>5</xdr:row>
      <xdr:rowOff>5086147</xdr:rowOff>
    </xdr:to>
    <xdr:pic>
      <xdr:nvPicPr>
        <xdr:cNvPr id="4" name="Picture 3">
          <a:extLst>
            <a:ext uri="{FF2B5EF4-FFF2-40B4-BE49-F238E27FC236}">
              <a16:creationId xmlns:a16="http://schemas.microsoft.com/office/drawing/2014/main" id="{040C8AC2-699C-2A25-6B81-24B1A48B814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0796" y="1197428"/>
          <a:ext cx="10894088" cy="49446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348344</xdr:colOff>
      <xdr:row>5</xdr:row>
      <xdr:rowOff>108856</xdr:rowOff>
    </xdr:from>
    <xdr:to>
      <xdr:col>3</xdr:col>
      <xdr:colOff>2841172</xdr:colOff>
      <xdr:row>5</xdr:row>
      <xdr:rowOff>4317924</xdr:rowOff>
    </xdr:to>
    <xdr:pic>
      <xdr:nvPicPr>
        <xdr:cNvPr id="5" name="Picture 4">
          <a:extLst>
            <a:ext uri="{FF2B5EF4-FFF2-40B4-BE49-F238E27FC236}">
              <a16:creationId xmlns:a16="http://schemas.microsoft.com/office/drawing/2014/main" id="{D8F27C50-9BD9-256E-A890-1D830FBF34E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89315" y="1153885"/>
          <a:ext cx="9133114" cy="420906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185055</xdr:colOff>
      <xdr:row>5</xdr:row>
      <xdr:rowOff>102260</xdr:rowOff>
    </xdr:from>
    <xdr:to>
      <xdr:col>4</xdr:col>
      <xdr:colOff>959394</xdr:colOff>
      <xdr:row>6</xdr:row>
      <xdr:rowOff>3418114</xdr:rowOff>
    </xdr:to>
    <xdr:pic>
      <xdr:nvPicPr>
        <xdr:cNvPr id="3" name="Picture 2">
          <a:extLst>
            <a:ext uri="{FF2B5EF4-FFF2-40B4-BE49-F238E27FC236}">
              <a16:creationId xmlns:a16="http://schemas.microsoft.com/office/drawing/2014/main" id="{22E6508F-D7F5-29D7-CD9C-18F1B7909D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5055" y="1147289"/>
          <a:ext cx="12890139" cy="58304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261258</xdr:colOff>
      <xdr:row>5</xdr:row>
      <xdr:rowOff>86819</xdr:rowOff>
    </xdr:from>
    <xdr:to>
      <xdr:col>3</xdr:col>
      <xdr:colOff>3026229</xdr:colOff>
      <xdr:row>29</xdr:row>
      <xdr:rowOff>79127</xdr:rowOff>
    </xdr:to>
    <xdr:pic>
      <xdr:nvPicPr>
        <xdr:cNvPr id="3" name="Picture 2">
          <a:extLst>
            <a:ext uri="{FF2B5EF4-FFF2-40B4-BE49-F238E27FC236}">
              <a16:creationId xmlns:a16="http://schemas.microsoft.com/office/drawing/2014/main" id="{3BB8CD82-0394-9538-8BBA-F8E3C56518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1258" y="1175390"/>
          <a:ext cx="10265228" cy="417242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76201</xdr:colOff>
      <xdr:row>5</xdr:row>
      <xdr:rowOff>152399</xdr:rowOff>
    </xdr:from>
    <xdr:to>
      <xdr:col>3</xdr:col>
      <xdr:colOff>1578428</xdr:colOff>
      <xdr:row>6</xdr:row>
      <xdr:rowOff>1981200</xdr:rowOff>
    </xdr:to>
    <xdr:pic>
      <xdr:nvPicPr>
        <xdr:cNvPr id="4" name="Picture 3">
          <a:extLst>
            <a:ext uri="{FF2B5EF4-FFF2-40B4-BE49-F238E27FC236}">
              <a16:creationId xmlns:a16="http://schemas.microsoft.com/office/drawing/2014/main" id="{185ECDC2-C02E-78AA-A40C-CD01A5D79E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0087" y="1197428"/>
          <a:ext cx="6912427" cy="43434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43542</xdr:colOff>
      <xdr:row>13</xdr:row>
      <xdr:rowOff>0</xdr:rowOff>
    </xdr:from>
    <xdr:to>
      <xdr:col>2</xdr:col>
      <xdr:colOff>3058886</xdr:colOff>
      <xdr:row>20</xdr:row>
      <xdr:rowOff>119744</xdr:rowOff>
    </xdr:to>
    <xdr:pic>
      <xdr:nvPicPr>
        <xdr:cNvPr id="9" name="Picture 8">
          <a:extLst>
            <a:ext uri="{FF2B5EF4-FFF2-40B4-BE49-F238E27FC236}">
              <a16:creationId xmlns:a16="http://schemas.microsoft.com/office/drawing/2014/main" id="{6F6F3B63-0E1E-8E39-82A6-AEA83BE2091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542" y="2373086"/>
          <a:ext cx="6705601" cy="1338944"/>
        </a:xfrm>
        <a:prstGeom prst="rect">
          <a:avLst/>
        </a:prstGeom>
      </xdr:spPr>
    </xdr:pic>
    <xdr:clientData/>
  </xdr:twoCellAnchor>
  <xdr:twoCellAnchor editAs="oneCell">
    <xdr:from>
      <xdr:col>2</xdr:col>
      <xdr:colOff>3026229</xdr:colOff>
      <xdr:row>6</xdr:row>
      <xdr:rowOff>43543</xdr:rowOff>
    </xdr:from>
    <xdr:to>
      <xdr:col>4</xdr:col>
      <xdr:colOff>1502229</xdr:colOff>
      <xdr:row>28</xdr:row>
      <xdr:rowOff>128504</xdr:rowOff>
    </xdr:to>
    <xdr:pic>
      <xdr:nvPicPr>
        <xdr:cNvPr id="12" name="Picture 11">
          <a:extLst>
            <a:ext uri="{FF2B5EF4-FFF2-40B4-BE49-F238E27FC236}">
              <a16:creationId xmlns:a16="http://schemas.microsoft.com/office/drawing/2014/main" id="{342319E8-4512-34C6-E22E-13058CBD7D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716486" y="1197429"/>
          <a:ext cx="5344886" cy="3916732"/>
        </a:xfrm>
        <a:prstGeom prst="rect">
          <a:avLst/>
        </a:prstGeom>
      </xdr:spPr>
    </xdr:pic>
    <xdr:clientData/>
  </xdr:twoCellAnchor>
  <xdr:twoCellAnchor editAs="oneCell">
    <xdr:from>
      <xdr:col>4</xdr:col>
      <xdr:colOff>1796143</xdr:colOff>
      <xdr:row>6</xdr:row>
      <xdr:rowOff>25066</xdr:rowOff>
    </xdr:from>
    <xdr:to>
      <xdr:col>7</xdr:col>
      <xdr:colOff>370115</xdr:colOff>
      <xdr:row>28</xdr:row>
      <xdr:rowOff>127677</xdr:rowOff>
    </xdr:to>
    <xdr:pic>
      <xdr:nvPicPr>
        <xdr:cNvPr id="14" name="Picture 13">
          <a:extLst>
            <a:ext uri="{FF2B5EF4-FFF2-40B4-BE49-F238E27FC236}">
              <a16:creationId xmlns:a16="http://schemas.microsoft.com/office/drawing/2014/main" id="{23C73E7F-83F5-51D7-7599-0FD2AEBAB3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355286" y="1178952"/>
          <a:ext cx="6324600" cy="393438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315685</xdr:colOff>
      <xdr:row>5</xdr:row>
      <xdr:rowOff>141514</xdr:rowOff>
    </xdr:from>
    <xdr:to>
      <xdr:col>2</xdr:col>
      <xdr:colOff>2547256</xdr:colOff>
      <xdr:row>29</xdr:row>
      <xdr:rowOff>50780</xdr:rowOff>
    </xdr:to>
    <xdr:pic>
      <xdr:nvPicPr>
        <xdr:cNvPr id="4" name="Picture 3">
          <a:extLst>
            <a:ext uri="{FF2B5EF4-FFF2-40B4-BE49-F238E27FC236}">
              <a16:creationId xmlns:a16="http://schemas.microsoft.com/office/drawing/2014/main" id="{3A4719D6-AF08-0744-2314-BE9A0361EC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91342" y="1382485"/>
          <a:ext cx="4310743" cy="408938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272143</xdr:colOff>
      <xdr:row>5</xdr:row>
      <xdr:rowOff>32658</xdr:rowOff>
    </xdr:from>
    <xdr:to>
      <xdr:col>4</xdr:col>
      <xdr:colOff>122845</xdr:colOff>
      <xdr:row>29</xdr:row>
      <xdr:rowOff>97971</xdr:rowOff>
    </xdr:to>
    <xdr:pic>
      <xdr:nvPicPr>
        <xdr:cNvPr id="4" name="Picture 3">
          <a:extLst>
            <a:ext uri="{FF2B5EF4-FFF2-40B4-BE49-F238E27FC236}">
              <a16:creationId xmlns:a16="http://schemas.microsoft.com/office/drawing/2014/main" id="{981B1CBD-B3B4-FF0F-D976-C27887643F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2143" y="1273629"/>
          <a:ext cx="9332159" cy="4245428"/>
        </a:xfrm>
        <a:prstGeom prst="rect">
          <a:avLst/>
        </a:prstGeom>
      </xdr:spPr>
    </xdr:pic>
    <xdr:clientData/>
  </xdr:twoCellAnchor>
  <xdr:twoCellAnchor editAs="oneCell">
    <xdr:from>
      <xdr:col>4</xdr:col>
      <xdr:colOff>315686</xdr:colOff>
      <xdr:row>5</xdr:row>
      <xdr:rowOff>23940</xdr:rowOff>
    </xdr:from>
    <xdr:to>
      <xdr:col>7</xdr:col>
      <xdr:colOff>707572</xdr:colOff>
      <xdr:row>27</xdr:row>
      <xdr:rowOff>150820</xdr:rowOff>
    </xdr:to>
    <xdr:pic>
      <xdr:nvPicPr>
        <xdr:cNvPr id="6" name="Picture 5">
          <a:extLst>
            <a:ext uri="{FF2B5EF4-FFF2-40B4-BE49-F238E27FC236}">
              <a16:creationId xmlns:a16="http://schemas.microsoft.com/office/drawing/2014/main" id="{3B8BE199-3278-B2D8-F069-091BD300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7143" y="1264911"/>
          <a:ext cx="6966858" cy="395865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1025235</xdr:colOff>
      <xdr:row>5</xdr:row>
      <xdr:rowOff>39580</xdr:rowOff>
    </xdr:from>
    <xdr:to>
      <xdr:col>3</xdr:col>
      <xdr:colOff>2216727</xdr:colOff>
      <xdr:row>29</xdr:row>
      <xdr:rowOff>60047</xdr:rowOff>
    </xdr:to>
    <xdr:pic>
      <xdr:nvPicPr>
        <xdr:cNvPr id="3" name="Picture 2">
          <a:extLst>
            <a:ext uri="{FF2B5EF4-FFF2-40B4-BE49-F238E27FC236}">
              <a16:creationId xmlns:a16="http://schemas.microsoft.com/office/drawing/2014/main" id="{5AEFD843-8F68-9B13-30AF-CFB86405EE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25235" y="1244925"/>
          <a:ext cx="9504219" cy="4343086"/>
        </a:xfrm>
        <a:prstGeom prst="rect">
          <a:avLst/>
        </a:prstGeom>
      </xdr:spPr>
    </xdr:pic>
    <xdr:clientData/>
  </xdr:twoCellAnchor>
  <xdr:twoCellAnchor editAs="oneCell">
    <xdr:from>
      <xdr:col>3</xdr:col>
      <xdr:colOff>2466106</xdr:colOff>
      <xdr:row>5</xdr:row>
      <xdr:rowOff>89599</xdr:rowOff>
    </xdr:from>
    <xdr:to>
      <xdr:col>7</xdr:col>
      <xdr:colOff>830816</xdr:colOff>
      <xdr:row>29</xdr:row>
      <xdr:rowOff>55417</xdr:rowOff>
    </xdr:to>
    <xdr:pic>
      <xdr:nvPicPr>
        <xdr:cNvPr id="6" name="Picture 5">
          <a:extLst>
            <a:ext uri="{FF2B5EF4-FFF2-40B4-BE49-F238E27FC236}">
              <a16:creationId xmlns:a16="http://schemas.microsoft.com/office/drawing/2014/main" id="{C6EF4FF3-D9FA-7861-57EC-25A38BC5AD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778833" y="1294944"/>
          <a:ext cx="9448347" cy="428843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1230087</xdr:colOff>
      <xdr:row>5</xdr:row>
      <xdr:rowOff>85859</xdr:rowOff>
    </xdr:from>
    <xdr:to>
      <xdr:col>4</xdr:col>
      <xdr:colOff>1754939</xdr:colOff>
      <xdr:row>25</xdr:row>
      <xdr:rowOff>152399</xdr:rowOff>
    </xdr:to>
    <xdr:pic>
      <xdr:nvPicPr>
        <xdr:cNvPr id="3" name="Picture 2">
          <a:extLst>
            <a:ext uri="{FF2B5EF4-FFF2-40B4-BE49-F238E27FC236}">
              <a16:creationId xmlns:a16="http://schemas.microsoft.com/office/drawing/2014/main" id="{C1097665-CDD6-B09D-B310-E8C44441D1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0087" y="1174430"/>
          <a:ext cx="7848376" cy="354996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1283006</xdr:colOff>
      <xdr:row>5</xdr:row>
      <xdr:rowOff>53346</xdr:rowOff>
    </xdr:from>
    <xdr:to>
      <xdr:col>4</xdr:col>
      <xdr:colOff>1371600</xdr:colOff>
      <xdr:row>26</xdr:row>
      <xdr:rowOff>107060</xdr:rowOff>
    </xdr:to>
    <xdr:pic>
      <xdr:nvPicPr>
        <xdr:cNvPr id="4" name="Picture 3">
          <a:extLst>
            <a:ext uri="{FF2B5EF4-FFF2-40B4-BE49-F238E27FC236}">
              <a16:creationId xmlns:a16="http://schemas.microsoft.com/office/drawing/2014/main" id="{522D1D73-5052-E6E1-DFED-96E11AEE1A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83006" y="1129111"/>
          <a:ext cx="8434735" cy="385474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PC/Desktop/DoAnBaoVe2018/DoAnNam2018/BUSMAP-PROJECT/6.%20Testing/Test%20Case/(BMS)Test%20case-Sprint%201-ver1.0.xlsx" TargetMode="External"/><Relationship Id="rId1" Type="http://schemas.openxmlformats.org/officeDocument/2006/relationships/externalLinkPath" Target="/Users/PC/Desktop/DoAnBaoVe2018/DoAnNam2018/BUSMAP-PROJECT/6.%20Testing/Test%20Case/(BMS)Test%20case-Sprint%201-ver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dmin_Test_Case_List"/>
      <sheetName val="Test_Report"/>
      <sheetName val="Home page"/>
      <sheetName val="Home page-Test"/>
      <sheetName val="Show Bus Routes List"/>
      <sheetName val="Show Bus Routes List-Test"/>
      <sheetName val="Show Bus Stops List"/>
      <sheetName val="Show Bus Stops List-Test"/>
      <sheetName val="Display Bus Route on the Map"/>
      <sheetName val="Display Bus Route on the Map-Te"/>
      <sheetName val="Home Page(App)"/>
      <sheetName val="Show Bus Routes List(App)"/>
      <sheetName val="Show Bus Stops List(App)"/>
      <sheetName val="Display Bus Route on the Map(Ap"/>
    </sheetNames>
    <sheetDataSet>
      <sheetData sheetId="0" refreshError="1"/>
      <sheetData sheetId="1" refreshError="1"/>
      <sheetData sheetId="2" refreshError="1"/>
      <sheetData sheetId="3" refreshError="1"/>
      <sheetData sheetId="4" refreshError="1">
        <row r="5">
          <cell r="D5">
            <v>0</v>
          </cell>
          <cell r="E5">
            <v>0</v>
          </cell>
        </row>
        <row r="6">
          <cell r="C6">
            <v>0</v>
          </cell>
          <cell r="D6">
            <v>0</v>
          </cell>
          <cell r="E6">
            <v>0</v>
          </cell>
        </row>
      </sheetData>
      <sheetData sheetId="5" refreshError="1"/>
      <sheetData sheetId="6" refreshError="1">
        <row r="5">
          <cell r="B5">
            <v>27</v>
          </cell>
          <cell r="D5">
            <v>0</v>
          </cell>
          <cell r="E5">
            <v>0</v>
          </cell>
        </row>
        <row r="6">
          <cell r="C6">
            <v>0</v>
          </cell>
          <cell r="D6">
            <v>0</v>
          </cell>
          <cell r="E6">
            <v>0</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412B5C1-7D04-445F-B8E7-065CE81DE71F}">
  <we:reference id="wa200005502" version="1.0.0.11" store="en-US" storeType="omex"/>
  <we:alternateReferences>
    <we:reference id="wa200005502" version="1.0.0.11" store="en-US" storeType="omex"/>
  </we:alternateReferences>
  <we:properties>
    <we:property name="docId" value="&quot;6sCMDFuUE3Co-nDS2T9i_&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tabSelected="1" zoomScaleNormal="100" workbookViewId="0">
      <selection activeCell="G12" sqref="G12"/>
    </sheetView>
  </sheetViews>
  <sheetFormatPr defaultColWidth="9.09765625" defaultRowHeight="16.8"/>
  <cols>
    <col min="1" max="1" width="10.09765625" style="11" customWidth="1"/>
    <col min="2" max="2" width="41.59765625" style="11" customWidth="1"/>
    <col min="3" max="3" width="41" style="11" customWidth="1"/>
    <col min="4" max="4" width="18.09765625" style="11" customWidth="1"/>
    <col min="5" max="5" width="13.09765625" style="11" customWidth="1"/>
    <col min="6" max="16384" width="9.09765625" style="11"/>
  </cols>
  <sheetData>
    <row r="1" spans="1:12">
      <c r="A1" s="187" t="s">
        <v>0</v>
      </c>
      <c r="B1" s="188"/>
      <c r="C1" s="188"/>
      <c r="D1" s="189"/>
    </row>
    <row r="2" spans="1:12">
      <c r="A2" s="190"/>
      <c r="B2" s="191"/>
      <c r="C2" s="191"/>
      <c r="D2" s="192"/>
    </row>
    <row r="3" spans="1:12" s="171" customFormat="1">
      <c r="A3" s="173" t="s">
        <v>1</v>
      </c>
      <c r="B3" s="193" t="s">
        <v>96</v>
      </c>
      <c r="C3" s="194"/>
      <c r="D3" s="195"/>
      <c r="F3" s="177"/>
      <c r="G3" s="177"/>
      <c r="H3" s="177"/>
      <c r="I3" s="177"/>
      <c r="J3" s="177"/>
      <c r="K3" s="177"/>
      <c r="L3" s="177"/>
    </row>
    <row r="4" spans="1:12" s="171" customFormat="1">
      <c r="A4" s="172" t="s">
        <v>2</v>
      </c>
      <c r="B4" s="172" t="s">
        <v>3</v>
      </c>
      <c r="C4" s="172" t="s">
        <v>4</v>
      </c>
      <c r="D4" s="172" t="s">
        <v>5</v>
      </c>
      <c r="E4" s="172" t="s">
        <v>6</v>
      </c>
      <c r="F4" s="177"/>
      <c r="G4" s="177"/>
      <c r="H4" s="177"/>
      <c r="I4" s="177"/>
      <c r="J4" s="177"/>
      <c r="K4" s="177"/>
      <c r="L4" s="177"/>
    </row>
    <row r="5" spans="1:12">
      <c r="A5" s="126">
        <v>1</v>
      </c>
      <c r="B5" s="161" t="s">
        <v>7</v>
      </c>
      <c r="C5" s="151" t="s">
        <v>8</v>
      </c>
      <c r="D5" s="128">
        <v>13</v>
      </c>
      <c r="E5" s="127" t="s">
        <v>99</v>
      </c>
    </row>
    <row r="6" spans="1:12">
      <c r="A6" s="174">
        <v>2</v>
      </c>
      <c r="B6" s="175" t="s">
        <v>97</v>
      </c>
      <c r="C6" s="176" t="s">
        <v>97</v>
      </c>
      <c r="D6" s="75">
        <v>17</v>
      </c>
      <c r="E6" s="127" t="s">
        <v>99</v>
      </c>
    </row>
    <row r="7" spans="1:12">
      <c r="A7" s="128">
        <v>4</v>
      </c>
      <c r="B7" s="162" t="s">
        <v>98</v>
      </c>
      <c r="C7" s="152" t="s">
        <v>98</v>
      </c>
      <c r="D7" s="128">
        <v>7</v>
      </c>
      <c r="E7" s="127" t="s">
        <v>99</v>
      </c>
    </row>
    <row r="8" spans="1:12">
      <c r="A8" s="128">
        <v>5</v>
      </c>
      <c r="B8" s="162" t="s">
        <v>100</v>
      </c>
      <c r="C8" s="162" t="s">
        <v>100</v>
      </c>
      <c r="D8" s="128">
        <v>8</v>
      </c>
      <c r="E8" s="127" t="s">
        <v>99</v>
      </c>
    </row>
    <row r="9" spans="1:12">
      <c r="A9" s="128">
        <v>6</v>
      </c>
      <c r="B9" s="162" t="s">
        <v>101</v>
      </c>
      <c r="C9" s="162" t="s">
        <v>101</v>
      </c>
      <c r="D9" s="128">
        <v>17</v>
      </c>
      <c r="E9" s="127" t="s">
        <v>99</v>
      </c>
    </row>
    <row r="10" spans="1:12">
      <c r="A10" s="128">
        <v>7</v>
      </c>
      <c r="B10" s="162" t="s">
        <v>102</v>
      </c>
      <c r="C10" s="162" t="s">
        <v>102</v>
      </c>
      <c r="D10" s="128">
        <v>8</v>
      </c>
      <c r="E10" s="127" t="s">
        <v>99</v>
      </c>
    </row>
    <row r="11" spans="1:12">
      <c r="A11" s="185">
        <v>8</v>
      </c>
      <c r="B11" s="185" t="s">
        <v>103</v>
      </c>
      <c r="C11" s="278" t="s">
        <v>103</v>
      </c>
      <c r="D11" s="128">
        <v>11</v>
      </c>
      <c r="E11" s="196" t="s">
        <v>99</v>
      </c>
    </row>
    <row r="12" spans="1:12">
      <c r="A12" s="185"/>
      <c r="B12" s="185"/>
      <c r="C12" s="153" t="s">
        <v>113</v>
      </c>
      <c r="D12" s="128">
        <v>9</v>
      </c>
      <c r="E12" s="197"/>
    </row>
    <row r="13" spans="1:12">
      <c r="A13" s="186"/>
      <c r="B13" s="186"/>
      <c r="C13" s="153" t="s">
        <v>114</v>
      </c>
      <c r="D13" s="75">
        <v>16</v>
      </c>
      <c r="E13" s="197"/>
    </row>
    <row r="14" spans="1:12">
      <c r="A14" s="186"/>
      <c r="B14" s="186"/>
      <c r="C14" s="178" t="s">
        <v>115</v>
      </c>
      <c r="D14" s="75">
        <v>11</v>
      </c>
      <c r="E14" s="197"/>
    </row>
    <row r="15" spans="1:12">
      <c r="A15" s="185"/>
      <c r="B15" s="185"/>
      <c r="C15" s="153" t="s">
        <v>9</v>
      </c>
      <c r="D15" s="128">
        <v>8</v>
      </c>
      <c r="E15" s="198"/>
    </row>
  </sheetData>
  <mergeCells count="5">
    <mergeCell ref="B11:B15"/>
    <mergeCell ref="A11:A15"/>
    <mergeCell ref="A1:D2"/>
    <mergeCell ref="B3:D3"/>
    <mergeCell ref="E11:E15"/>
  </mergeCells>
  <hyperlinks>
    <hyperlink ref="C5" location="'Đăng nhập'!A1" display="Đăng nhập" xr:uid="{00000000-0004-0000-0000-000000000000}"/>
  </hyperlinks>
  <pageMargins left="0.7" right="0.7" top="0.75" bottom="0.75" header="0.3" footer="0.3"/>
  <pageSetup orientation="portrait"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4"/>
  <sheetViews>
    <sheetView topLeftCell="A20" workbookViewId="0">
      <selection activeCell="H13" sqref="H13"/>
    </sheetView>
  </sheetViews>
  <sheetFormatPr defaultColWidth="9.09765625" defaultRowHeight="13.8"/>
  <cols>
    <col min="1" max="1" width="14.09765625" style="7" customWidth="1"/>
    <col min="2" max="2" width="33.296875" style="7" bestFit="1" customWidth="1"/>
    <col min="3" max="3" width="11.69921875" style="7" customWidth="1"/>
    <col min="4" max="10" width="9.09765625" style="7"/>
    <col min="11" max="11" width="13.59765625" style="7" customWidth="1"/>
    <col min="12" max="12" width="14.296875" style="7" customWidth="1"/>
    <col min="13" max="16384" width="9.09765625" style="7"/>
  </cols>
  <sheetData>
    <row r="1" spans="1:16" s="1" customFormat="1" ht="24.6">
      <c r="A1" s="214" t="s">
        <v>10</v>
      </c>
      <c r="B1" s="214"/>
      <c r="C1" s="214"/>
      <c r="D1" s="214"/>
      <c r="E1" s="214"/>
      <c r="F1" s="214"/>
      <c r="G1" s="214"/>
      <c r="H1" s="214"/>
      <c r="I1" s="214"/>
      <c r="J1" s="214"/>
      <c r="K1" s="214"/>
      <c r="L1" s="214"/>
      <c r="M1" s="214"/>
      <c r="N1" s="214"/>
      <c r="O1" s="214"/>
      <c r="P1" s="214"/>
    </row>
    <row r="2" spans="1:16" s="1" customFormat="1" ht="13.2">
      <c r="A2" s="2"/>
      <c r="B2" s="3"/>
      <c r="C2" s="3"/>
      <c r="D2" s="3"/>
      <c r="E2" s="3"/>
      <c r="F2" s="3"/>
      <c r="G2" s="3"/>
      <c r="H2" s="3"/>
      <c r="I2" s="3"/>
      <c r="J2" s="3"/>
      <c r="K2" s="3"/>
      <c r="L2" s="3"/>
      <c r="M2" s="4"/>
      <c r="N2" s="4"/>
      <c r="O2" s="4"/>
      <c r="P2" s="4"/>
    </row>
    <row r="3" spans="1:16" s="1" customFormat="1" ht="16.8">
      <c r="A3" s="129" t="s">
        <v>1</v>
      </c>
      <c r="B3" s="215" t="s">
        <v>11</v>
      </c>
      <c r="C3" s="215"/>
      <c r="D3" s="130"/>
      <c r="E3" s="202" t="s">
        <v>12</v>
      </c>
      <c r="F3" s="202"/>
      <c r="G3" s="202"/>
      <c r="H3" s="208" t="s">
        <v>13</v>
      </c>
      <c r="I3" s="209"/>
      <c r="J3" s="209"/>
      <c r="K3" s="210"/>
      <c r="L3" s="131"/>
      <c r="M3" s="131"/>
      <c r="N3" s="131"/>
      <c r="O3" s="131"/>
      <c r="P3" s="131"/>
    </row>
    <row r="4" spans="1:16" s="1" customFormat="1" ht="16.8">
      <c r="A4" s="129"/>
      <c r="B4" s="201"/>
      <c r="C4" s="201"/>
      <c r="D4" s="132"/>
      <c r="E4" s="202" t="s">
        <v>14</v>
      </c>
      <c r="F4" s="202"/>
      <c r="G4" s="202"/>
      <c r="H4" s="211" t="s">
        <v>15</v>
      </c>
      <c r="I4" s="212"/>
      <c r="J4" s="212"/>
      <c r="K4" s="213"/>
      <c r="L4" s="132"/>
      <c r="M4" s="131"/>
      <c r="N4" s="131"/>
      <c r="O4" s="131"/>
      <c r="P4" s="131"/>
    </row>
    <row r="5" spans="1:16" s="1" customFormat="1" ht="16.8">
      <c r="A5" s="129"/>
      <c r="B5" s="201"/>
      <c r="C5" s="201"/>
      <c r="D5" s="132"/>
      <c r="E5" s="202" t="s">
        <v>16</v>
      </c>
      <c r="F5" s="202"/>
      <c r="G5" s="202"/>
      <c r="H5" s="205">
        <v>44114</v>
      </c>
      <c r="I5" s="206"/>
      <c r="J5" s="206"/>
      <c r="K5" s="207"/>
      <c r="L5" s="132"/>
      <c r="M5" s="131"/>
      <c r="N5" s="131"/>
      <c r="O5" s="131"/>
      <c r="P5" s="131"/>
    </row>
    <row r="6" spans="1:16" s="1" customFormat="1" ht="20.25" customHeight="1">
      <c r="A6" s="133" t="s">
        <v>17</v>
      </c>
      <c r="B6" s="203" t="s">
        <v>18</v>
      </c>
      <c r="C6" s="203"/>
      <c r="D6" s="203"/>
      <c r="E6" s="203"/>
      <c r="F6" s="203"/>
      <c r="G6" s="203"/>
      <c r="H6" s="203"/>
      <c r="I6" s="203"/>
      <c r="J6" s="203"/>
      <c r="K6" s="203"/>
      <c r="L6" s="134"/>
      <c r="M6" s="135"/>
      <c r="N6" s="135"/>
      <c r="O6" s="135"/>
      <c r="P6" s="135"/>
    </row>
    <row r="7" spans="1:16" s="1" customFormat="1" ht="20.25" customHeight="1">
      <c r="A7" s="136"/>
      <c r="B7" s="137"/>
      <c r="C7" s="204" t="s">
        <v>19</v>
      </c>
      <c r="D7" s="204"/>
      <c r="E7" s="204" t="s">
        <v>20</v>
      </c>
      <c r="F7" s="204"/>
      <c r="G7" s="204" t="s">
        <v>21</v>
      </c>
      <c r="H7" s="204"/>
      <c r="I7" s="204" t="s">
        <v>22</v>
      </c>
      <c r="J7" s="204"/>
      <c r="K7" s="204" t="s">
        <v>23</v>
      </c>
      <c r="L7" s="204"/>
      <c r="M7" s="199" t="s">
        <v>24</v>
      </c>
      <c r="N7" s="199"/>
      <c r="O7" s="200" t="s">
        <v>25</v>
      </c>
      <c r="P7" s="200"/>
    </row>
    <row r="8" spans="1:16" s="1" customFormat="1" ht="16.8">
      <c r="A8" s="138"/>
      <c r="B8" s="139"/>
      <c r="C8" s="204"/>
      <c r="D8" s="204"/>
      <c r="E8" s="204"/>
      <c r="F8" s="204"/>
      <c r="G8" s="204"/>
      <c r="H8" s="204"/>
      <c r="I8" s="204"/>
      <c r="J8" s="204"/>
      <c r="K8" s="204"/>
      <c r="L8" s="204"/>
      <c r="M8" s="199"/>
      <c r="N8" s="199"/>
      <c r="O8" s="200"/>
      <c r="P8" s="200"/>
    </row>
    <row r="9" spans="1:16" s="5" customFormat="1" ht="22.5" customHeight="1">
      <c r="A9" s="140" t="s">
        <v>2</v>
      </c>
      <c r="B9" s="140" t="s">
        <v>26</v>
      </c>
      <c r="C9" s="141" t="s">
        <v>27</v>
      </c>
      <c r="D9" s="141" t="s">
        <v>28</v>
      </c>
      <c r="E9" s="141" t="s">
        <v>27</v>
      </c>
      <c r="F9" s="141" t="s">
        <v>28</v>
      </c>
      <c r="G9" s="141" t="s">
        <v>27</v>
      </c>
      <c r="H9" s="141" t="s">
        <v>28</v>
      </c>
      <c r="I9" s="140" t="s">
        <v>27</v>
      </c>
      <c r="J9" s="141" t="s">
        <v>28</v>
      </c>
      <c r="K9" s="141" t="s">
        <v>27</v>
      </c>
      <c r="L9" s="141" t="s">
        <v>28</v>
      </c>
      <c r="M9" s="141" t="s">
        <v>27</v>
      </c>
      <c r="N9" s="141" t="s">
        <v>28</v>
      </c>
      <c r="O9" s="141" t="s">
        <v>27</v>
      </c>
      <c r="P9" s="141" t="s">
        <v>28</v>
      </c>
    </row>
    <row r="10" spans="1:16" s="1" customFormat="1" ht="31.65" customHeight="1">
      <c r="A10" s="142">
        <v>1</v>
      </c>
      <c r="B10" s="143" t="s">
        <v>8</v>
      </c>
      <c r="C10" s="144">
        <v>15</v>
      </c>
      <c r="D10" s="144">
        <v>15</v>
      </c>
      <c r="E10" s="144">
        <v>0</v>
      </c>
      <c r="F10" s="144">
        <f>'[1]Show Bus Routes List'!C6</f>
        <v>0</v>
      </c>
      <c r="G10" s="144">
        <f>'[1]Show Bus Routes List'!D5</f>
        <v>0</v>
      </c>
      <c r="H10" s="144">
        <f>'[1]Show Bus Routes List'!D6</f>
        <v>0</v>
      </c>
      <c r="I10" s="144">
        <f>'[1]Show Bus Routes List'!E5</f>
        <v>0</v>
      </c>
      <c r="J10" s="144">
        <f>'[1]Show Bus Routes List'!E6</f>
        <v>0</v>
      </c>
      <c r="K10" s="144">
        <v>15</v>
      </c>
      <c r="L10" s="144">
        <v>15</v>
      </c>
      <c r="M10" s="145">
        <f>ROUND(C10*100/K10,1)</f>
        <v>100</v>
      </c>
      <c r="N10" s="145">
        <f t="shared" ref="N10:N20" si="0">ROUND(D10*100/L10,1)</f>
        <v>100</v>
      </c>
      <c r="O10" s="145">
        <f t="shared" ref="O10:P17" si="1">ROUND((C10+E10)*100/K10,1)</f>
        <v>100</v>
      </c>
      <c r="P10" s="146">
        <f t="shared" si="1"/>
        <v>100</v>
      </c>
    </row>
    <row r="11" spans="1:16" s="1" customFormat="1" ht="31.65" customHeight="1">
      <c r="A11" s="142">
        <v>2</v>
      </c>
      <c r="B11" s="143" t="s">
        <v>29</v>
      </c>
      <c r="C11" s="144"/>
      <c r="D11" s="144"/>
      <c r="E11" s="144"/>
      <c r="F11" s="144"/>
      <c r="G11" s="144"/>
      <c r="H11" s="144"/>
      <c r="I11" s="144"/>
      <c r="J11" s="144"/>
      <c r="K11" s="144"/>
      <c r="L11" s="144"/>
      <c r="M11" s="145"/>
      <c r="N11" s="145"/>
      <c r="O11" s="145"/>
      <c r="P11" s="146"/>
    </row>
    <row r="12" spans="1:16" s="1" customFormat="1" ht="45" customHeight="1">
      <c r="A12" s="142">
        <v>3</v>
      </c>
      <c r="B12" s="143" t="s">
        <v>30</v>
      </c>
      <c r="C12" s="144">
        <v>12</v>
      </c>
      <c r="D12" s="144">
        <v>12</v>
      </c>
      <c r="E12" s="144">
        <v>0</v>
      </c>
      <c r="F12" s="144">
        <f>'[1]Show Bus Stops List'!C6</f>
        <v>0</v>
      </c>
      <c r="G12" s="144">
        <f>'[1]Show Bus Stops List'!D5</f>
        <v>0</v>
      </c>
      <c r="H12" s="144">
        <f>'[1]Show Bus Stops List'!D6</f>
        <v>0</v>
      </c>
      <c r="I12" s="144">
        <f>'[1]Show Bus Stops List'!E5</f>
        <v>0</v>
      </c>
      <c r="J12" s="144">
        <f>'[1]Show Bus Stops List'!E6</f>
        <v>0</v>
      </c>
      <c r="K12" s="144">
        <v>12</v>
      </c>
      <c r="L12" s="144">
        <v>12</v>
      </c>
      <c r="M12" s="145">
        <f t="shared" ref="M12:M20" si="2">ROUND(C12*100/K12,1)</f>
        <v>100</v>
      </c>
      <c r="N12" s="145">
        <f t="shared" si="0"/>
        <v>100</v>
      </c>
      <c r="O12" s="145">
        <f t="shared" si="1"/>
        <v>100</v>
      </c>
      <c r="P12" s="146">
        <f t="shared" si="1"/>
        <v>100</v>
      </c>
    </row>
    <row r="13" spans="1:16" s="1" customFormat="1" ht="45" customHeight="1">
      <c r="A13" s="147">
        <v>4</v>
      </c>
      <c r="B13" s="148" t="s">
        <v>31</v>
      </c>
      <c r="C13" s="144"/>
      <c r="D13" s="144"/>
      <c r="E13" s="144"/>
      <c r="F13" s="144"/>
      <c r="G13" s="144"/>
      <c r="H13" s="144"/>
      <c r="I13" s="144"/>
      <c r="J13" s="144"/>
      <c r="K13" s="144"/>
      <c r="L13" s="144"/>
      <c r="M13" s="145"/>
      <c r="N13" s="145"/>
      <c r="O13" s="145"/>
      <c r="P13" s="146"/>
    </row>
    <row r="14" spans="1:16" s="1" customFormat="1" ht="33.75" customHeight="1">
      <c r="A14" s="147">
        <v>5</v>
      </c>
      <c r="B14" s="148" t="s">
        <v>32</v>
      </c>
      <c r="C14" s="48">
        <v>8</v>
      </c>
      <c r="D14" s="48">
        <v>8</v>
      </c>
      <c r="E14" s="48" t="e">
        <f>#REF!</f>
        <v>#REF!</v>
      </c>
      <c r="F14" s="48" t="e">
        <f>#REF!</f>
        <v>#REF!</v>
      </c>
      <c r="G14" s="48" t="e">
        <f>#REF!</f>
        <v>#REF!</v>
      </c>
      <c r="H14" s="48" t="e">
        <f>#REF!</f>
        <v>#REF!</v>
      </c>
      <c r="I14" s="48" t="e">
        <f>#REF!</f>
        <v>#REF!</v>
      </c>
      <c r="J14" s="48" t="e">
        <f>#REF!</f>
        <v>#REF!</v>
      </c>
      <c r="K14" s="48">
        <v>4</v>
      </c>
      <c r="L14" s="48">
        <v>4</v>
      </c>
      <c r="M14" s="145">
        <f t="shared" si="2"/>
        <v>200</v>
      </c>
      <c r="N14" s="145">
        <f t="shared" si="0"/>
        <v>200</v>
      </c>
      <c r="O14" s="145" t="e">
        <f>ROUND((C14+E14)*100/K14,1)</f>
        <v>#REF!</v>
      </c>
      <c r="P14" s="146" t="e">
        <f t="shared" si="1"/>
        <v>#REF!</v>
      </c>
    </row>
    <row r="15" spans="1:16" s="1" customFormat="1" ht="33.75" customHeight="1">
      <c r="A15" s="147">
        <v>6</v>
      </c>
      <c r="B15" s="148" t="s">
        <v>33</v>
      </c>
      <c r="C15" s="48"/>
      <c r="D15" s="48"/>
      <c r="E15" s="48"/>
      <c r="F15" s="48"/>
      <c r="G15" s="48"/>
      <c r="H15" s="48"/>
      <c r="I15" s="48"/>
      <c r="J15" s="48"/>
      <c r="K15" s="48"/>
      <c r="L15" s="48"/>
      <c r="M15" s="49"/>
      <c r="N15" s="49"/>
      <c r="O15" s="49"/>
      <c r="P15" s="50"/>
    </row>
    <row r="16" spans="1:16" s="1" customFormat="1" ht="42" customHeight="1">
      <c r="A16" s="147">
        <v>7</v>
      </c>
      <c r="B16" s="148" t="s">
        <v>34</v>
      </c>
      <c r="C16" s="48">
        <v>15</v>
      </c>
      <c r="D16" s="48">
        <v>15</v>
      </c>
      <c r="E16" s="48">
        <v>0</v>
      </c>
      <c r="F16" s="48">
        <v>0</v>
      </c>
      <c r="G16" s="48">
        <v>0</v>
      </c>
      <c r="H16" s="48">
        <v>0</v>
      </c>
      <c r="I16" s="48">
        <v>0</v>
      </c>
      <c r="J16" s="48">
        <v>0</v>
      </c>
      <c r="K16" s="48">
        <v>15</v>
      </c>
      <c r="L16" s="48">
        <v>15</v>
      </c>
      <c r="M16" s="145">
        <f t="shared" si="2"/>
        <v>100</v>
      </c>
      <c r="N16" s="49">
        <v>100</v>
      </c>
      <c r="O16" s="49">
        <v>100</v>
      </c>
      <c r="P16" s="50">
        <v>100</v>
      </c>
    </row>
    <row r="17" spans="1:16" s="1" customFormat="1" ht="33.75" customHeight="1">
      <c r="A17" s="147">
        <v>8</v>
      </c>
      <c r="B17" s="148" t="s">
        <v>35</v>
      </c>
      <c r="C17" s="48">
        <v>20</v>
      </c>
      <c r="D17" s="48">
        <v>20</v>
      </c>
      <c r="E17" s="48" t="e">
        <f>#REF!</f>
        <v>#REF!</v>
      </c>
      <c r="F17" s="48" t="e">
        <f>#REF!</f>
        <v>#REF!</v>
      </c>
      <c r="G17" s="48" t="e">
        <f>#REF!</f>
        <v>#REF!</v>
      </c>
      <c r="H17" s="48" t="e">
        <f>#REF!</f>
        <v>#REF!</v>
      </c>
      <c r="I17" s="48" t="e">
        <f>#REF!</f>
        <v>#REF!</v>
      </c>
      <c r="J17" s="48" t="e">
        <f>#REF!</f>
        <v>#REF!</v>
      </c>
      <c r="K17" s="48">
        <v>20</v>
      </c>
      <c r="L17" s="48">
        <v>20</v>
      </c>
      <c r="M17" s="145">
        <f t="shared" si="2"/>
        <v>100</v>
      </c>
      <c r="N17" s="145">
        <f t="shared" si="0"/>
        <v>100</v>
      </c>
      <c r="O17" s="145" t="e">
        <f>ROUND((C17+E17)*100/K17,1)</f>
        <v>#REF!</v>
      </c>
      <c r="P17" s="146" t="e">
        <f t="shared" si="1"/>
        <v>#REF!</v>
      </c>
    </row>
    <row r="18" spans="1:16" s="1" customFormat="1" ht="21">
      <c r="A18" s="147">
        <v>9</v>
      </c>
      <c r="B18" s="148" t="s">
        <v>36</v>
      </c>
      <c r="C18" s="48">
        <v>27</v>
      </c>
      <c r="D18" s="48">
        <v>27</v>
      </c>
      <c r="E18" s="48" t="e">
        <f>#REF!</f>
        <v>#REF!</v>
      </c>
      <c r="F18" s="144">
        <v>0</v>
      </c>
      <c r="G18" s="48" t="e">
        <f>#REF!</f>
        <v>#REF!</v>
      </c>
      <c r="H18" s="48" t="e">
        <f>#REF!</f>
        <v>#REF!</v>
      </c>
      <c r="I18" s="48" t="e">
        <f>#REF!</f>
        <v>#REF!</v>
      </c>
      <c r="J18" s="48">
        <v>0</v>
      </c>
      <c r="K18" s="48">
        <v>27</v>
      </c>
      <c r="L18" s="48">
        <v>27</v>
      </c>
      <c r="M18" s="145">
        <f t="shared" si="2"/>
        <v>100</v>
      </c>
      <c r="N18" s="145">
        <f t="shared" si="0"/>
        <v>100</v>
      </c>
      <c r="O18" s="145" t="e">
        <f t="shared" ref="O18:O20" si="3">ROUND((C18+E18)*100/K18,1)</f>
        <v>#REF!</v>
      </c>
      <c r="P18" s="146">
        <f t="shared" ref="P18:P20" si="4">ROUND((D18+F18)*100/L18,1)</f>
        <v>100</v>
      </c>
    </row>
    <row r="19" spans="1:16" s="6" customFormat="1" ht="21">
      <c r="A19" s="149">
        <v>10</v>
      </c>
      <c r="B19" s="150" t="s">
        <v>37</v>
      </c>
      <c r="C19" s="51">
        <v>17</v>
      </c>
      <c r="D19" s="51">
        <v>17</v>
      </c>
      <c r="E19" s="48">
        <v>0</v>
      </c>
      <c r="F19" s="48" t="e">
        <f>#REF!</f>
        <v>#REF!</v>
      </c>
      <c r="G19" s="48">
        <v>0</v>
      </c>
      <c r="H19" s="48">
        <v>0</v>
      </c>
      <c r="I19" s="48">
        <v>0</v>
      </c>
      <c r="J19" s="48" t="e">
        <f>#REF!</f>
        <v>#REF!</v>
      </c>
      <c r="K19" s="51">
        <v>17</v>
      </c>
      <c r="L19" s="51">
        <v>17</v>
      </c>
      <c r="M19" s="145">
        <f t="shared" si="2"/>
        <v>100</v>
      </c>
      <c r="N19" s="145">
        <f t="shared" si="0"/>
        <v>100</v>
      </c>
      <c r="O19" s="145">
        <f t="shared" si="3"/>
        <v>100</v>
      </c>
      <c r="P19" s="146" t="e">
        <f t="shared" si="4"/>
        <v>#REF!</v>
      </c>
    </row>
    <row r="20" spans="1:16" s="1" customFormat="1" ht="21">
      <c r="A20" s="149">
        <v>11</v>
      </c>
      <c r="B20" s="150" t="s">
        <v>38</v>
      </c>
      <c r="C20" s="51">
        <v>18</v>
      </c>
      <c r="D20" s="51">
        <v>18</v>
      </c>
      <c r="E20" s="48" t="e">
        <f>#REF!</f>
        <v>#REF!</v>
      </c>
      <c r="F20" s="48">
        <v>0</v>
      </c>
      <c r="G20" s="48" t="e">
        <f>#REF!</f>
        <v>#REF!</v>
      </c>
      <c r="H20" s="48" t="e">
        <f>#REF!</f>
        <v>#REF!</v>
      </c>
      <c r="I20" s="48" t="e">
        <f>#REF!</f>
        <v>#REF!</v>
      </c>
      <c r="J20" s="48">
        <v>0</v>
      </c>
      <c r="K20" s="51">
        <v>18</v>
      </c>
      <c r="L20" s="51">
        <v>18</v>
      </c>
      <c r="M20" s="145">
        <f t="shared" si="2"/>
        <v>100</v>
      </c>
      <c r="N20" s="145">
        <f t="shared" si="0"/>
        <v>100</v>
      </c>
      <c r="O20" s="145" t="e">
        <f t="shared" si="3"/>
        <v>#REF!</v>
      </c>
      <c r="P20" s="146">
        <f t="shared" si="4"/>
        <v>100</v>
      </c>
    </row>
    <row r="21" spans="1:16" s="1" customFormat="1" ht="16.8">
      <c r="A21" s="52"/>
      <c r="B21" s="53" t="s">
        <v>39</v>
      </c>
      <c r="C21" s="54">
        <f t="shared" ref="C21" si="5">SUM(C10:C20)</f>
        <v>132</v>
      </c>
      <c r="D21" s="54">
        <f t="shared" ref="D21" si="6">SUM(D10:D20)</f>
        <v>132</v>
      </c>
      <c r="E21" s="54" t="e">
        <f t="shared" ref="E21" si="7">SUM(E10:E20)</f>
        <v>#REF!</v>
      </c>
      <c r="F21" s="54" t="e">
        <f t="shared" ref="F21" si="8">SUM(F10:F20)</f>
        <v>#REF!</v>
      </c>
      <c r="G21" s="54" t="e">
        <f t="shared" ref="G21" si="9">SUM(G10:G20)</f>
        <v>#REF!</v>
      </c>
      <c r="H21" s="54" t="e">
        <f t="shared" ref="H21" si="10">SUM(H10:H20)</f>
        <v>#REF!</v>
      </c>
      <c r="I21" s="54" t="e">
        <f t="shared" ref="I21" si="11">SUM(I10:I20)</f>
        <v>#REF!</v>
      </c>
      <c r="J21" s="54" t="e">
        <f t="shared" ref="J21" si="12">SUM(J10:J20)</f>
        <v>#REF!</v>
      </c>
      <c r="K21" s="54">
        <f t="shared" ref="K21" si="13">SUM(K10:K20)</f>
        <v>128</v>
      </c>
      <c r="L21" s="54">
        <f t="shared" ref="L21" si="14">SUM(L10:L20)</f>
        <v>128</v>
      </c>
      <c r="M21" s="54">
        <f t="shared" ref="M21" si="15">SUM(M10:M20)</f>
        <v>900</v>
      </c>
      <c r="N21" s="54">
        <f t="shared" ref="N21" si="16">SUM(N10:N20)</f>
        <v>900</v>
      </c>
      <c r="O21" s="54" t="e">
        <f t="shared" ref="O21" si="17">SUM(O10:O20)</f>
        <v>#REF!</v>
      </c>
      <c r="P21" s="54" t="e">
        <f t="shared" ref="P21" si="18">SUM(P10:P20)</f>
        <v>#REF!</v>
      </c>
    </row>
    <row r="22" spans="1:16" ht="17.399999999999999" thickBot="1">
      <c r="A22" s="12"/>
      <c r="B22" s="13"/>
      <c r="C22" s="14" t="s">
        <v>27</v>
      </c>
      <c r="D22" s="14" t="s">
        <v>40</v>
      </c>
      <c r="E22" s="15"/>
      <c r="F22" s="16"/>
      <c r="G22" s="16"/>
      <c r="H22" s="16"/>
      <c r="I22" s="16"/>
      <c r="J22" s="16"/>
      <c r="K22" s="17"/>
      <c r="L22" s="17"/>
      <c r="M22" s="18"/>
      <c r="N22" s="18"/>
      <c r="O22" s="18"/>
      <c r="P22" s="36"/>
    </row>
    <row r="23" spans="1:16" ht="17.399999999999999" thickBot="1">
      <c r="A23" s="19"/>
      <c r="B23" s="20" t="s">
        <v>41</v>
      </c>
      <c r="C23" s="21" t="e">
        <f>ROUND((C21+E21)*100/K21,1)</f>
        <v>#REF!</v>
      </c>
      <c r="D23" s="22" t="e">
        <f>ROUND((D21+F21)*100/L21,1)</f>
        <v>#REF!</v>
      </c>
      <c r="E23" s="19" t="s">
        <v>42</v>
      </c>
      <c r="F23" s="23"/>
      <c r="G23" s="24"/>
      <c r="H23" s="19"/>
      <c r="I23" s="19"/>
      <c r="J23" s="19"/>
      <c r="K23" s="24"/>
      <c r="L23" s="24"/>
      <c r="M23" s="25"/>
      <c r="N23" s="25"/>
      <c r="O23" s="25"/>
      <c r="P23" s="37"/>
    </row>
    <row r="24" spans="1:16" ht="16.8">
      <c r="A24" s="163"/>
      <c r="B24" s="26" t="s">
        <v>43</v>
      </c>
      <c r="C24" s="27">
        <f>ROUND(C21*100/K21,1)</f>
        <v>103.1</v>
      </c>
      <c r="D24" s="28">
        <f>ROUND(D21*100/L21,1)</f>
        <v>103.1</v>
      </c>
      <c r="E24" s="27" t="s">
        <v>42</v>
      </c>
      <c r="F24" s="29"/>
      <c r="G24" s="164"/>
      <c r="H24" s="163"/>
      <c r="I24" s="163"/>
      <c r="J24" s="163"/>
      <c r="K24" s="164"/>
      <c r="L24" s="164"/>
      <c r="M24" s="165"/>
      <c r="N24" s="165"/>
      <c r="O24" s="165"/>
      <c r="P24" s="166"/>
    </row>
  </sheetData>
  <mergeCells count="18">
    <mergeCell ref="B4:C4"/>
    <mergeCell ref="E4:G4"/>
    <mergeCell ref="H3:K3"/>
    <mergeCell ref="H4:K4"/>
    <mergeCell ref="A1:P1"/>
    <mergeCell ref="B3:C3"/>
    <mergeCell ref="E3:G3"/>
    <mergeCell ref="M7:N8"/>
    <mergeCell ref="O7:P8"/>
    <mergeCell ref="B5:C5"/>
    <mergeCell ref="E5:G5"/>
    <mergeCell ref="B6:K6"/>
    <mergeCell ref="C7:D8"/>
    <mergeCell ref="E7:F8"/>
    <mergeCell ref="G7:H8"/>
    <mergeCell ref="I7:J8"/>
    <mergeCell ref="K7:L8"/>
    <mergeCell ref="H5:K5"/>
  </mergeCells>
  <pageMargins left="0.7" right="0.7" top="0.75" bottom="0.75" header="0.3" footer="0.3"/>
  <pageSetup orientation="portrait" horizont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6"/>
  <sheetViews>
    <sheetView zoomScale="70" zoomScaleNormal="70" workbookViewId="0">
      <selection activeCell="K18" sqref="K18:K24"/>
    </sheetView>
  </sheetViews>
  <sheetFormatPr defaultColWidth="9.09765625" defaultRowHeight="16.8"/>
  <cols>
    <col min="1" max="1" width="21.296875" style="11" bestFit="1" customWidth="1"/>
    <col min="2" max="2" width="31.69921875" style="11" bestFit="1" customWidth="1"/>
    <col min="3" max="3" width="34.296875" style="11" bestFit="1" customWidth="1"/>
    <col min="4" max="4" width="29" style="11" bestFit="1" customWidth="1"/>
    <col min="5" max="5" width="40" style="11" bestFit="1" customWidth="1"/>
    <col min="6" max="6" width="46" style="11" bestFit="1" customWidth="1"/>
    <col min="7" max="7" width="16" style="11" bestFit="1" customWidth="1"/>
    <col min="8" max="8" width="21.59765625" style="11" bestFit="1" customWidth="1"/>
    <col min="9" max="9" width="22.69921875" style="11" bestFit="1" customWidth="1"/>
    <col min="10" max="10" width="16" style="11" bestFit="1" customWidth="1"/>
    <col min="11" max="11" width="21.59765625" style="11" bestFit="1" customWidth="1"/>
    <col min="12" max="12" width="22.69921875" style="11" bestFit="1" customWidth="1"/>
    <col min="13" max="13" width="16" style="11" bestFit="1" customWidth="1"/>
    <col min="14" max="16384" width="9.09765625" style="11"/>
  </cols>
  <sheetData>
    <row r="1" spans="1:13" s="43" customFormat="1" ht="15.75" customHeight="1">
      <c r="A1" s="55" t="s">
        <v>44</v>
      </c>
      <c r="B1" s="216" t="s">
        <v>96</v>
      </c>
      <c r="C1" s="216"/>
      <c r="D1" s="216"/>
      <c r="E1" s="216"/>
      <c r="F1" s="216"/>
      <c r="G1" s="41"/>
      <c r="H1" s="42"/>
      <c r="J1" s="41"/>
    </row>
    <row r="2" spans="1:13" s="43" customFormat="1">
      <c r="A2" s="55" t="s">
        <v>45</v>
      </c>
      <c r="B2" s="217" t="s">
        <v>8</v>
      </c>
      <c r="C2" s="217"/>
      <c r="D2" s="217"/>
      <c r="E2" s="217"/>
      <c r="F2" s="217"/>
      <c r="G2" s="41"/>
      <c r="H2" s="42"/>
      <c r="J2" s="41"/>
    </row>
    <row r="3" spans="1:13" s="43" customFormat="1" ht="16.5" customHeight="1">
      <c r="A3" s="56"/>
      <c r="B3" s="57" t="s">
        <v>19</v>
      </c>
      <c r="C3" s="57" t="s">
        <v>20</v>
      </c>
      <c r="D3" s="57" t="s">
        <v>46</v>
      </c>
      <c r="E3" s="57" t="s">
        <v>47</v>
      </c>
      <c r="F3" s="57" t="s">
        <v>48</v>
      </c>
      <c r="G3" s="41"/>
      <c r="H3" s="42"/>
      <c r="J3" s="41"/>
    </row>
    <row r="4" spans="1:13" s="43" customFormat="1">
      <c r="A4" s="58" t="s">
        <v>49</v>
      </c>
      <c r="B4" s="59">
        <v>13</v>
      </c>
      <c r="C4" s="59">
        <v>0</v>
      </c>
      <c r="D4" s="56">
        <v>0</v>
      </c>
      <c r="E4" s="60">
        <v>0</v>
      </c>
      <c r="F4" s="56">
        <v>13</v>
      </c>
      <c r="G4" s="41"/>
      <c r="H4" s="42"/>
      <c r="J4" s="41"/>
    </row>
    <row r="5" spans="1:13" s="43" customFormat="1">
      <c r="A5" s="58" t="s">
        <v>50</v>
      </c>
      <c r="B5" s="59">
        <v>13</v>
      </c>
      <c r="C5" s="59">
        <v>0</v>
      </c>
      <c r="D5" s="56">
        <v>0</v>
      </c>
      <c r="E5" s="60">
        <v>0</v>
      </c>
      <c r="F5" s="56">
        <v>13</v>
      </c>
      <c r="G5" s="41"/>
      <c r="H5" s="42"/>
      <c r="J5" s="41"/>
    </row>
    <row r="6" spans="1:13" s="43" customFormat="1" ht="409.5" customHeight="1">
      <c r="A6" s="44"/>
      <c r="B6" s="45"/>
      <c r="E6" s="46"/>
      <c r="G6" s="41"/>
      <c r="H6" s="42"/>
      <c r="J6" s="41"/>
    </row>
    <row r="7" spans="1:13" s="43" customFormat="1">
      <c r="A7" s="220" t="s">
        <v>51</v>
      </c>
      <c r="B7" s="220" t="s">
        <v>6</v>
      </c>
      <c r="C7" s="220" t="s">
        <v>52</v>
      </c>
      <c r="D7" s="220" t="s">
        <v>53</v>
      </c>
      <c r="E7" s="220" t="s">
        <v>54</v>
      </c>
      <c r="F7" s="220" t="s">
        <v>55</v>
      </c>
      <c r="G7" s="220" t="s">
        <v>56</v>
      </c>
      <c r="H7" s="220"/>
      <c r="I7" s="220"/>
      <c r="J7" s="220" t="s">
        <v>56</v>
      </c>
      <c r="K7" s="220"/>
      <c r="L7" s="220"/>
      <c r="M7" s="220" t="s">
        <v>57</v>
      </c>
    </row>
    <row r="8" spans="1:13" s="43" customFormat="1">
      <c r="A8" s="220"/>
      <c r="B8" s="220"/>
      <c r="C8" s="220"/>
      <c r="D8" s="220"/>
      <c r="E8" s="220"/>
      <c r="F8" s="220"/>
      <c r="G8" s="220" t="s">
        <v>27</v>
      </c>
      <c r="H8" s="220"/>
      <c r="I8" s="220"/>
      <c r="J8" s="220" t="s">
        <v>28</v>
      </c>
      <c r="K8" s="220"/>
      <c r="L8" s="220"/>
      <c r="M8" s="220"/>
    </row>
    <row r="9" spans="1:13" s="43" customFormat="1">
      <c r="A9" s="220"/>
      <c r="B9" s="220"/>
      <c r="C9" s="220"/>
      <c r="D9" s="220"/>
      <c r="E9" s="220"/>
      <c r="F9" s="220"/>
      <c r="G9" s="61" t="s">
        <v>58</v>
      </c>
      <c r="H9" s="62" t="s">
        <v>59</v>
      </c>
      <c r="I9" s="57" t="s">
        <v>60</v>
      </c>
      <c r="J9" s="61" t="s">
        <v>58</v>
      </c>
      <c r="K9" s="62" t="s">
        <v>59</v>
      </c>
      <c r="L9" s="57" t="s">
        <v>60</v>
      </c>
      <c r="M9" s="220"/>
    </row>
    <row r="10" spans="1:13" s="43" customFormat="1">
      <c r="A10" s="219" t="s">
        <v>61</v>
      </c>
      <c r="B10" s="219"/>
      <c r="C10" s="219"/>
      <c r="D10" s="219"/>
      <c r="E10" s="219"/>
      <c r="F10" s="219"/>
      <c r="G10" s="219"/>
      <c r="H10" s="219"/>
      <c r="I10" s="219"/>
      <c r="J10" s="219"/>
      <c r="K10" s="219"/>
      <c r="L10" s="219"/>
      <c r="M10" s="219"/>
    </row>
    <row r="11" spans="1:13" s="43" customFormat="1" ht="33.6">
      <c r="A11" s="63" t="s">
        <v>62</v>
      </c>
      <c r="B11" s="64" t="s">
        <v>63</v>
      </c>
      <c r="C11" s="155"/>
      <c r="D11" s="155"/>
      <c r="E11" s="65" t="s">
        <v>104</v>
      </c>
      <c r="F11" s="65" t="s">
        <v>104</v>
      </c>
      <c r="G11" s="66" t="s">
        <v>65</v>
      </c>
      <c r="H11" s="154">
        <v>46115</v>
      </c>
      <c r="I11" s="67" t="s">
        <v>99</v>
      </c>
      <c r="J11" s="66" t="s">
        <v>65</v>
      </c>
      <c r="K11" s="154">
        <v>46117</v>
      </c>
      <c r="L11" s="67" t="s">
        <v>99</v>
      </c>
      <c r="M11" s="155"/>
    </row>
    <row r="12" spans="1:13" s="43" customFormat="1" ht="33.6">
      <c r="A12" s="63" t="s">
        <v>66</v>
      </c>
      <c r="B12" s="64" t="s">
        <v>105</v>
      </c>
      <c r="C12" s="155"/>
      <c r="D12" s="155"/>
      <c r="E12" s="65" t="s">
        <v>67</v>
      </c>
      <c r="F12" s="65" t="s">
        <v>67</v>
      </c>
      <c r="G12" s="66" t="s">
        <v>65</v>
      </c>
      <c r="H12" s="154">
        <v>46115</v>
      </c>
      <c r="I12" s="67" t="s">
        <v>99</v>
      </c>
      <c r="J12" s="66" t="s">
        <v>65</v>
      </c>
      <c r="K12" s="154">
        <v>46117</v>
      </c>
      <c r="L12" s="67" t="s">
        <v>99</v>
      </c>
      <c r="M12" s="155"/>
    </row>
    <row r="13" spans="1:13" s="43" customFormat="1" ht="33.6">
      <c r="A13" s="63" t="s">
        <v>68</v>
      </c>
      <c r="B13" s="64" t="s">
        <v>69</v>
      </c>
      <c r="C13" s="155"/>
      <c r="D13" s="155"/>
      <c r="E13" s="65" t="s">
        <v>67</v>
      </c>
      <c r="F13" s="65" t="s">
        <v>67</v>
      </c>
      <c r="G13" s="66" t="s">
        <v>65</v>
      </c>
      <c r="H13" s="154">
        <v>46115</v>
      </c>
      <c r="I13" s="67" t="s">
        <v>99</v>
      </c>
      <c r="J13" s="66" t="s">
        <v>65</v>
      </c>
      <c r="K13" s="154">
        <v>46117</v>
      </c>
      <c r="L13" s="67" t="s">
        <v>99</v>
      </c>
      <c r="M13" s="155"/>
    </row>
    <row r="14" spans="1:13" s="43" customFormat="1" ht="33.6">
      <c r="A14" s="63" t="s">
        <v>70</v>
      </c>
      <c r="B14" s="64" t="s">
        <v>106</v>
      </c>
      <c r="C14" s="155"/>
      <c r="D14" s="155"/>
      <c r="E14" s="65" t="s">
        <v>107</v>
      </c>
      <c r="F14" s="65" t="s">
        <v>107</v>
      </c>
      <c r="G14" s="66" t="s">
        <v>65</v>
      </c>
      <c r="H14" s="154">
        <v>46115</v>
      </c>
      <c r="I14" s="67" t="s">
        <v>99</v>
      </c>
      <c r="J14" s="66" t="s">
        <v>65</v>
      </c>
      <c r="K14" s="154">
        <v>46117</v>
      </c>
      <c r="L14" s="67" t="s">
        <v>99</v>
      </c>
      <c r="M14" s="155"/>
    </row>
    <row r="15" spans="1:13" s="43" customFormat="1" ht="33.6">
      <c r="A15" s="63" t="s">
        <v>71</v>
      </c>
      <c r="B15" s="64" t="s">
        <v>108</v>
      </c>
      <c r="C15" s="155"/>
      <c r="D15" s="155"/>
      <c r="E15" s="65" t="s">
        <v>67</v>
      </c>
      <c r="F15" s="65" t="s">
        <v>67</v>
      </c>
      <c r="G15" s="66" t="s">
        <v>65</v>
      </c>
      <c r="H15" s="154">
        <v>46115</v>
      </c>
      <c r="I15" s="67" t="s">
        <v>99</v>
      </c>
      <c r="J15" s="66" t="s">
        <v>65</v>
      </c>
      <c r="K15" s="154">
        <v>46117</v>
      </c>
      <c r="L15" s="67" t="s">
        <v>99</v>
      </c>
      <c r="M15" s="155"/>
    </row>
    <row r="16" spans="1:13" s="43" customFormat="1" ht="33.6">
      <c r="A16" s="63" t="s">
        <v>72</v>
      </c>
      <c r="B16" s="64" t="s">
        <v>109</v>
      </c>
      <c r="C16" s="155"/>
      <c r="D16" s="155"/>
      <c r="E16" s="65" t="s">
        <v>67</v>
      </c>
      <c r="F16" s="65" t="s">
        <v>67</v>
      </c>
      <c r="G16" s="66" t="s">
        <v>65</v>
      </c>
      <c r="H16" s="154">
        <v>46115</v>
      </c>
      <c r="I16" s="67" t="s">
        <v>99</v>
      </c>
      <c r="J16" s="66" t="s">
        <v>65</v>
      </c>
      <c r="K16" s="154">
        <v>46117</v>
      </c>
      <c r="L16" s="67" t="s">
        <v>99</v>
      </c>
      <c r="M16" s="155"/>
    </row>
    <row r="17" spans="1:13" s="43" customFormat="1">
      <c r="A17" s="218" t="s">
        <v>73</v>
      </c>
      <c r="B17" s="218"/>
      <c r="C17" s="218"/>
      <c r="D17" s="218"/>
      <c r="E17" s="218"/>
      <c r="F17" s="218"/>
      <c r="G17" s="218"/>
      <c r="H17" s="218"/>
      <c r="I17" s="218"/>
      <c r="J17" s="218"/>
      <c r="K17" s="218"/>
      <c r="L17" s="218"/>
      <c r="M17" s="218"/>
    </row>
    <row r="18" spans="1:13" s="43" customFormat="1" ht="33.6">
      <c r="A18" s="64" t="s">
        <v>74</v>
      </c>
      <c r="B18" s="64" t="s">
        <v>110</v>
      </c>
      <c r="C18" s="64" t="s">
        <v>111</v>
      </c>
      <c r="D18" s="155" t="s">
        <v>75</v>
      </c>
      <c r="E18" s="68" t="s">
        <v>112</v>
      </c>
      <c r="F18" s="68" t="s">
        <v>112</v>
      </c>
      <c r="G18" s="66" t="s">
        <v>65</v>
      </c>
      <c r="H18" s="156">
        <v>46115</v>
      </c>
      <c r="I18" s="67" t="s">
        <v>99</v>
      </c>
      <c r="J18" s="66" t="s">
        <v>65</v>
      </c>
      <c r="K18" s="156">
        <v>46117</v>
      </c>
      <c r="L18" s="67" t="s">
        <v>99</v>
      </c>
      <c r="M18" s="155"/>
    </row>
    <row r="19" spans="1:13" s="43" customFormat="1" ht="67.2">
      <c r="A19" s="64" t="s">
        <v>76</v>
      </c>
      <c r="B19" s="64" t="s">
        <v>77</v>
      </c>
      <c r="C19" s="64" t="s">
        <v>78</v>
      </c>
      <c r="D19" s="155" t="s">
        <v>75</v>
      </c>
      <c r="E19" s="68" t="s">
        <v>116</v>
      </c>
      <c r="F19" s="68" t="s">
        <v>116</v>
      </c>
      <c r="G19" s="66" t="s">
        <v>65</v>
      </c>
      <c r="H19" s="156">
        <v>46115</v>
      </c>
      <c r="I19" s="67" t="s">
        <v>99</v>
      </c>
      <c r="J19" s="66" t="s">
        <v>65</v>
      </c>
      <c r="K19" s="156">
        <v>46117</v>
      </c>
      <c r="L19" s="67" t="s">
        <v>99</v>
      </c>
      <c r="M19" s="155"/>
    </row>
    <row r="20" spans="1:13" s="43" customFormat="1" ht="84">
      <c r="A20" s="64" t="s">
        <v>79</v>
      </c>
      <c r="B20" s="64" t="s">
        <v>80</v>
      </c>
      <c r="C20" s="64" t="s">
        <v>119</v>
      </c>
      <c r="D20" s="155" t="s">
        <v>75</v>
      </c>
      <c r="E20" s="68" t="s">
        <v>117</v>
      </c>
      <c r="F20" s="68" t="s">
        <v>117</v>
      </c>
      <c r="G20" s="66" t="s">
        <v>65</v>
      </c>
      <c r="H20" s="156">
        <v>46115</v>
      </c>
      <c r="I20" s="67" t="s">
        <v>99</v>
      </c>
      <c r="J20" s="66" t="s">
        <v>65</v>
      </c>
      <c r="K20" s="156">
        <v>46117</v>
      </c>
      <c r="L20" s="67" t="s">
        <v>99</v>
      </c>
      <c r="M20" s="155"/>
    </row>
    <row r="21" spans="1:13" s="43" customFormat="1" ht="84">
      <c r="A21" s="64" t="s">
        <v>81</v>
      </c>
      <c r="B21" s="64" t="s">
        <v>82</v>
      </c>
      <c r="C21" s="64" t="s">
        <v>120</v>
      </c>
      <c r="D21" s="155" t="s">
        <v>75</v>
      </c>
      <c r="E21" s="68" t="s">
        <v>118</v>
      </c>
      <c r="F21" s="68" t="s">
        <v>118</v>
      </c>
      <c r="G21" s="66" t="s">
        <v>65</v>
      </c>
      <c r="H21" s="156">
        <v>46115</v>
      </c>
      <c r="I21" s="67" t="s">
        <v>99</v>
      </c>
      <c r="J21" s="66" t="s">
        <v>65</v>
      </c>
      <c r="K21" s="156">
        <v>46117</v>
      </c>
      <c r="L21" s="67" t="s">
        <v>99</v>
      </c>
      <c r="M21" s="155"/>
    </row>
    <row r="22" spans="1:13" s="43" customFormat="1" ht="84">
      <c r="A22" s="64" t="s">
        <v>83</v>
      </c>
      <c r="B22" s="64" t="s">
        <v>84</v>
      </c>
      <c r="C22" s="64" t="s">
        <v>85</v>
      </c>
      <c r="D22" s="155" t="s">
        <v>75</v>
      </c>
      <c r="E22" s="68" t="s">
        <v>121</v>
      </c>
      <c r="F22" s="68" t="s">
        <v>121</v>
      </c>
      <c r="G22" s="66" t="s">
        <v>65</v>
      </c>
      <c r="H22" s="156">
        <v>46115</v>
      </c>
      <c r="I22" s="67" t="s">
        <v>99</v>
      </c>
      <c r="J22" s="66" t="s">
        <v>65</v>
      </c>
      <c r="K22" s="156">
        <v>46117</v>
      </c>
      <c r="L22" s="67" t="s">
        <v>99</v>
      </c>
      <c r="M22" s="155"/>
    </row>
    <row r="23" spans="1:13" ht="33.6">
      <c r="A23" s="64" t="s">
        <v>86</v>
      </c>
      <c r="B23" s="64" t="s">
        <v>123</v>
      </c>
      <c r="C23" s="64" t="s">
        <v>124</v>
      </c>
      <c r="D23" s="155" t="s">
        <v>75</v>
      </c>
      <c r="E23" s="68" t="s">
        <v>125</v>
      </c>
      <c r="F23" s="68" t="s">
        <v>125</v>
      </c>
      <c r="G23" s="66" t="s">
        <v>65</v>
      </c>
      <c r="H23" s="156">
        <v>46115</v>
      </c>
      <c r="I23" s="67" t="s">
        <v>99</v>
      </c>
      <c r="J23" s="66" t="s">
        <v>65</v>
      </c>
      <c r="K23" s="156">
        <v>46117</v>
      </c>
      <c r="L23" s="67" t="s">
        <v>99</v>
      </c>
      <c r="M23" s="155"/>
    </row>
    <row r="24" spans="1:13" ht="33.6">
      <c r="A24" s="64" t="s">
        <v>122</v>
      </c>
      <c r="B24" s="64" t="s">
        <v>126</v>
      </c>
      <c r="C24" s="64" t="s">
        <v>127</v>
      </c>
      <c r="D24" s="155" t="s">
        <v>75</v>
      </c>
      <c r="E24" s="68" t="s">
        <v>128</v>
      </c>
      <c r="F24" s="68" t="s">
        <v>128</v>
      </c>
      <c r="G24" s="66" t="s">
        <v>65</v>
      </c>
      <c r="H24" s="156">
        <v>46115</v>
      </c>
      <c r="I24" s="67" t="s">
        <v>99</v>
      </c>
      <c r="J24" s="66" t="s">
        <v>65</v>
      </c>
      <c r="K24" s="156">
        <v>46117</v>
      </c>
      <c r="L24" s="67" t="s">
        <v>99</v>
      </c>
      <c r="M24" s="155"/>
    </row>
    <row r="25" spans="1:13">
      <c r="A25" s="157"/>
      <c r="B25" s="157"/>
      <c r="C25" s="157"/>
      <c r="D25" s="158"/>
      <c r="E25" s="46"/>
      <c r="F25" s="46"/>
      <c r="G25" s="41"/>
      <c r="H25" s="159"/>
      <c r="I25" s="160"/>
      <c r="J25" s="41"/>
      <c r="K25" s="159"/>
      <c r="L25" s="160"/>
      <c r="M25" s="158"/>
    </row>
    <row r="26" spans="1:13">
      <c r="A26" s="157"/>
      <c r="B26" s="157"/>
      <c r="C26" s="157"/>
      <c r="D26" s="158"/>
      <c r="E26" s="46"/>
      <c r="F26" s="46"/>
      <c r="G26" s="41"/>
      <c r="H26" s="159"/>
      <c r="I26" s="160"/>
      <c r="J26" s="41"/>
      <c r="K26" s="159"/>
      <c r="L26" s="160"/>
      <c r="M26" s="158"/>
    </row>
  </sheetData>
  <mergeCells count="15">
    <mergeCell ref="B1:F1"/>
    <mergeCell ref="B2:F2"/>
    <mergeCell ref="A17:M17"/>
    <mergeCell ref="A10:M10"/>
    <mergeCell ref="G7:I7"/>
    <mergeCell ref="J7:L7"/>
    <mergeCell ref="M7:M9"/>
    <mergeCell ref="G8:I8"/>
    <mergeCell ref="J8:L8"/>
    <mergeCell ref="A7:A9"/>
    <mergeCell ref="B7:B9"/>
    <mergeCell ref="C7:C9"/>
    <mergeCell ref="D7:D9"/>
    <mergeCell ref="E7:E9"/>
    <mergeCell ref="F7:F9"/>
  </mergeCells>
  <phoneticPr fontId="38" type="noConversion"/>
  <dataValidations count="1">
    <dataValidation type="list" operator="equal" allowBlank="1" showErrorMessage="1" promptTitle="dfdf" sqref="G11:G16 J11:J16 G18:G26 J18:J26" xr:uid="{00000000-0002-0000-0200-000000000000}">
      <formula1>"Passed,Untested,Failed,Blocked"</formula1>
      <formula2>0</formula2>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8"/>
  <sheetViews>
    <sheetView zoomScale="70" zoomScaleNormal="70" workbookViewId="0">
      <selection activeCell="B1" sqref="B1:F1"/>
    </sheetView>
  </sheetViews>
  <sheetFormatPr defaultColWidth="9.09765625" defaultRowHeight="13.8"/>
  <cols>
    <col min="1" max="1" width="16.296875" style="7" bestFit="1" customWidth="1"/>
    <col min="2" max="2" width="42.09765625" style="7" customWidth="1"/>
    <col min="3" max="3" width="45" style="7" customWidth="1"/>
    <col min="4" max="4" width="58.59765625" style="7" customWidth="1"/>
    <col min="5" max="5" width="34.8984375" style="7" customWidth="1"/>
    <col min="6" max="6" width="38.59765625" style="7" bestFit="1" customWidth="1"/>
    <col min="7" max="7" width="12.09765625" style="7" bestFit="1" customWidth="1"/>
    <col min="8" max="8" width="15.8984375" style="7" bestFit="1" customWidth="1"/>
    <col min="9" max="9" width="17" style="7" bestFit="1" customWidth="1"/>
    <col min="10" max="10" width="12.09765625" style="7" bestFit="1" customWidth="1"/>
    <col min="11" max="11" width="15.8984375" style="7" bestFit="1" customWidth="1"/>
    <col min="12" max="12" width="17" style="7" bestFit="1" customWidth="1"/>
    <col min="13" max="13" width="11.296875" style="7" bestFit="1" customWidth="1"/>
    <col min="14" max="16384" width="9.09765625" style="7"/>
  </cols>
  <sheetData>
    <row r="1" spans="1:13" s="10" customFormat="1" ht="15.75" customHeight="1">
      <c r="A1" s="69" t="s">
        <v>44</v>
      </c>
      <c r="B1" s="182" t="s">
        <v>96</v>
      </c>
      <c r="C1" s="182"/>
      <c r="D1" s="182"/>
      <c r="E1" s="182"/>
      <c r="F1" s="182"/>
      <c r="G1" s="8"/>
      <c r="H1" s="9"/>
      <c r="J1" s="8"/>
    </row>
    <row r="2" spans="1:13" s="10" customFormat="1" ht="15.75" customHeight="1">
      <c r="A2" s="69" t="s">
        <v>45</v>
      </c>
      <c r="B2" s="183" t="s">
        <v>97</v>
      </c>
      <c r="C2" s="183"/>
      <c r="D2" s="183"/>
      <c r="E2" s="183"/>
      <c r="F2" s="183"/>
      <c r="G2" s="8"/>
      <c r="H2" s="9"/>
      <c r="J2" s="8"/>
    </row>
    <row r="3" spans="1:13" s="32" customFormat="1" ht="15.75" customHeight="1">
      <c r="A3" s="76"/>
      <c r="B3" s="77" t="s">
        <v>19</v>
      </c>
      <c r="C3" s="77" t="s">
        <v>20</v>
      </c>
      <c r="D3" s="77" t="s">
        <v>46</v>
      </c>
      <c r="E3" s="78" t="s">
        <v>47</v>
      </c>
      <c r="F3" s="77" t="s">
        <v>48</v>
      </c>
      <c r="G3" s="30"/>
      <c r="H3" s="31"/>
      <c r="J3" s="30"/>
    </row>
    <row r="4" spans="1:13" s="32" customFormat="1" ht="18">
      <c r="A4" s="79" t="s">
        <v>49</v>
      </c>
      <c r="B4" s="80">
        <v>17</v>
      </c>
      <c r="C4" s="80">
        <v>0</v>
      </c>
      <c r="D4" s="80">
        <v>0</v>
      </c>
      <c r="E4" s="80">
        <v>0</v>
      </c>
      <c r="F4" s="76">
        <v>17</v>
      </c>
      <c r="G4" s="30"/>
      <c r="H4" s="31"/>
      <c r="J4" s="30"/>
    </row>
    <row r="5" spans="1:13" s="32" customFormat="1" ht="18">
      <c r="A5" s="79" t="s">
        <v>50</v>
      </c>
      <c r="B5" s="80">
        <v>17</v>
      </c>
      <c r="C5" s="80">
        <v>0</v>
      </c>
      <c r="D5" s="80">
        <v>0</v>
      </c>
      <c r="E5" s="80">
        <v>0</v>
      </c>
      <c r="F5" s="76">
        <v>17</v>
      </c>
      <c r="G5" s="30"/>
      <c r="H5" s="31"/>
      <c r="J5" s="30"/>
    </row>
    <row r="6" spans="1:13" s="32" customFormat="1" ht="343.5" customHeight="1">
      <c r="A6" s="33"/>
      <c r="B6" s="34"/>
      <c r="D6"/>
      <c r="E6" s="35"/>
      <c r="F6"/>
      <c r="G6" s="30"/>
      <c r="H6" s="31"/>
      <c r="J6" s="30"/>
    </row>
    <row r="7" spans="1:13" s="32" customFormat="1" ht="18">
      <c r="A7" s="181" t="s">
        <v>51</v>
      </c>
      <c r="B7" s="181" t="s">
        <v>6</v>
      </c>
      <c r="C7" s="181" t="s">
        <v>87</v>
      </c>
      <c r="D7" s="181" t="s">
        <v>53</v>
      </c>
      <c r="E7" s="184" t="s">
        <v>54</v>
      </c>
      <c r="F7" s="181" t="s">
        <v>55</v>
      </c>
      <c r="G7" s="181" t="s">
        <v>56</v>
      </c>
      <c r="H7" s="181"/>
      <c r="I7" s="181"/>
      <c r="J7" s="181" t="s">
        <v>56</v>
      </c>
      <c r="K7" s="181"/>
      <c r="L7" s="181"/>
      <c r="M7" s="181" t="s">
        <v>57</v>
      </c>
    </row>
    <row r="8" spans="1:13" s="32" customFormat="1" ht="18">
      <c r="A8" s="181"/>
      <c r="B8" s="181"/>
      <c r="C8" s="181"/>
      <c r="D8" s="181"/>
      <c r="E8" s="184"/>
      <c r="F8" s="181"/>
      <c r="G8" s="181" t="s">
        <v>27</v>
      </c>
      <c r="H8" s="181"/>
      <c r="I8" s="181"/>
      <c r="J8" s="181" t="s">
        <v>28</v>
      </c>
      <c r="K8" s="181"/>
      <c r="L8" s="181"/>
      <c r="M8" s="181"/>
    </row>
    <row r="9" spans="1:13" s="32" customFormat="1" ht="18">
      <c r="A9" s="181"/>
      <c r="B9" s="181"/>
      <c r="C9" s="181"/>
      <c r="D9" s="181"/>
      <c r="E9" s="184"/>
      <c r="F9" s="181"/>
      <c r="G9" s="81" t="s">
        <v>58</v>
      </c>
      <c r="H9" s="82" t="s">
        <v>59</v>
      </c>
      <c r="I9" s="81" t="s">
        <v>60</v>
      </c>
      <c r="J9" s="81" t="s">
        <v>58</v>
      </c>
      <c r="K9" s="82" t="s">
        <v>59</v>
      </c>
      <c r="L9" s="81" t="s">
        <v>60</v>
      </c>
      <c r="M9" s="181"/>
    </row>
    <row r="10" spans="1:13" s="32" customFormat="1" ht="18">
      <c r="A10" s="179" t="s">
        <v>141</v>
      </c>
      <c r="B10" s="179"/>
      <c r="C10" s="179"/>
      <c r="D10" s="179"/>
      <c r="E10" s="179"/>
      <c r="F10" s="179"/>
      <c r="G10" s="179"/>
      <c r="H10" s="179"/>
      <c r="I10" s="179"/>
      <c r="J10" s="179"/>
      <c r="K10" s="179"/>
      <c r="L10" s="179"/>
      <c r="M10" s="179"/>
    </row>
    <row r="11" spans="1:13" s="32" customFormat="1" ht="33.6">
      <c r="A11" s="83" t="s">
        <v>129</v>
      </c>
      <c r="B11" s="84" t="s">
        <v>142</v>
      </c>
      <c r="C11" s="85"/>
      <c r="D11" s="86" t="s">
        <v>143</v>
      </c>
      <c r="E11" s="84" t="s">
        <v>104</v>
      </c>
      <c r="F11" s="84" t="s">
        <v>104</v>
      </c>
      <c r="G11" s="75" t="s">
        <v>65</v>
      </c>
      <c r="H11" s="87">
        <v>46115</v>
      </c>
      <c r="I11" s="75" t="s">
        <v>99</v>
      </c>
      <c r="J11" s="75" t="s">
        <v>65</v>
      </c>
      <c r="K11" s="87">
        <v>46117</v>
      </c>
      <c r="L11" s="75" t="s">
        <v>99</v>
      </c>
      <c r="M11" s="85"/>
    </row>
    <row r="12" spans="1:13" s="32" customFormat="1" ht="33.6">
      <c r="A12" s="83" t="s">
        <v>130</v>
      </c>
      <c r="B12" s="84" t="s">
        <v>148</v>
      </c>
      <c r="C12" s="85"/>
      <c r="D12" s="86" t="s">
        <v>143</v>
      </c>
      <c r="E12" s="84" t="s">
        <v>64</v>
      </c>
      <c r="F12" s="84" t="s">
        <v>64</v>
      </c>
      <c r="G12" s="75" t="s">
        <v>65</v>
      </c>
      <c r="H12" s="87">
        <v>46115</v>
      </c>
      <c r="I12" s="75" t="s">
        <v>99</v>
      </c>
      <c r="J12" s="75" t="s">
        <v>65</v>
      </c>
      <c r="K12" s="87">
        <v>46117</v>
      </c>
      <c r="L12" s="75" t="s">
        <v>99</v>
      </c>
      <c r="M12" s="85"/>
    </row>
    <row r="13" spans="1:13" s="32" customFormat="1" ht="33.6">
      <c r="A13" s="83" t="s">
        <v>131</v>
      </c>
      <c r="B13" s="84" t="s">
        <v>105</v>
      </c>
      <c r="C13" s="85"/>
      <c r="D13" s="86" t="s">
        <v>143</v>
      </c>
      <c r="E13" s="84" t="s">
        <v>64</v>
      </c>
      <c r="F13" s="84" t="s">
        <v>64</v>
      </c>
      <c r="G13" s="75" t="s">
        <v>65</v>
      </c>
      <c r="H13" s="87">
        <v>46115</v>
      </c>
      <c r="I13" s="75" t="s">
        <v>99</v>
      </c>
      <c r="J13" s="75" t="s">
        <v>65</v>
      </c>
      <c r="K13" s="87">
        <v>46117</v>
      </c>
      <c r="L13" s="75" t="s">
        <v>99</v>
      </c>
      <c r="M13" s="85"/>
    </row>
    <row r="14" spans="1:13" s="32" customFormat="1" ht="33.6">
      <c r="A14" s="83" t="s">
        <v>132</v>
      </c>
      <c r="B14" s="84" t="s">
        <v>148</v>
      </c>
      <c r="C14" s="85"/>
      <c r="D14" s="86" t="s">
        <v>143</v>
      </c>
      <c r="E14" s="84" t="s">
        <v>64</v>
      </c>
      <c r="F14" s="84" t="s">
        <v>64</v>
      </c>
      <c r="G14" s="75" t="s">
        <v>65</v>
      </c>
      <c r="H14" s="87">
        <v>46115</v>
      </c>
      <c r="I14" s="75" t="s">
        <v>99</v>
      </c>
      <c r="J14" s="75" t="s">
        <v>65</v>
      </c>
      <c r="K14" s="87">
        <v>46117</v>
      </c>
      <c r="L14" s="75" t="s">
        <v>99</v>
      </c>
      <c r="M14" s="85"/>
    </row>
    <row r="15" spans="1:13" s="32" customFormat="1" ht="33.6">
      <c r="A15" s="83" t="s">
        <v>133</v>
      </c>
      <c r="B15" s="84" t="s">
        <v>149</v>
      </c>
      <c r="C15" s="85"/>
      <c r="D15" s="86" t="s">
        <v>143</v>
      </c>
      <c r="E15" s="84" t="s">
        <v>64</v>
      </c>
      <c r="F15" s="84" t="s">
        <v>64</v>
      </c>
      <c r="G15" s="75" t="s">
        <v>65</v>
      </c>
      <c r="H15" s="87">
        <v>46115</v>
      </c>
      <c r="I15" s="75" t="s">
        <v>99</v>
      </c>
      <c r="J15" s="75" t="s">
        <v>65</v>
      </c>
      <c r="K15" s="87">
        <v>46117</v>
      </c>
      <c r="L15" s="75" t="s">
        <v>99</v>
      </c>
      <c r="M15" s="85"/>
    </row>
    <row r="16" spans="1:13" s="32" customFormat="1" ht="33.6">
      <c r="A16" s="83" t="s">
        <v>134</v>
      </c>
      <c r="B16" s="84" t="s">
        <v>69</v>
      </c>
      <c r="C16" s="85"/>
      <c r="D16" s="86" t="s">
        <v>143</v>
      </c>
      <c r="E16" s="84" t="s">
        <v>64</v>
      </c>
      <c r="F16" s="84" t="s">
        <v>64</v>
      </c>
      <c r="G16" s="75" t="s">
        <v>65</v>
      </c>
      <c r="H16" s="87">
        <v>46115</v>
      </c>
      <c r="I16" s="75" t="s">
        <v>99</v>
      </c>
      <c r="J16" s="75" t="s">
        <v>65</v>
      </c>
      <c r="K16" s="87">
        <v>46117</v>
      </c>
      <c r="L16" s="75" t="s">
        <v>99</v>
      </c>
      <c r="M16" s="85"/>
    </row>
    <row r="17" spans="1:13" s="32" customFormat="1" ht="33.6">
      <c r="A17" s="83" t="s">
        <v>135</v>
      </c>
      <c r="B17" s="84" t="s">
        <v>150</v>
      </c>
      <c r="C17" s="85"/>
      <c r="D17" s="86" t="s">
        <v>143</v>
      </c>
      <c r="E17" s="84" t="s">
        <v>64</v>
      </c>
      <c r="F17" s="84" t="s">
        <v>64</v>
      </c>
      <c r="G17" s="75" t="s">
        <v>65</v>
      </c>
      <c r="H17" s="87">
        <v>46115</v>
      </c>
      <c r="I17" s="75" t="s">
        <v>99</v>
      </c>
      <c r="J17" s="75" t="s">
        <v>65</v>
      </c>
      <c r="K17" s="87">
        <v>46117</v>
      </c>
      <c r="L17" s="75" t="s">
        <v>99</v>
      </c>
      <c r="M17" s="85"/>
    </row>
    <row r="18" spans="1:13" s="32" customFormat="1" ht="33.6">
      <c r="A18" s="83" t="s">
        <v>144</v>
      </c>
      <c r="B18" s="84" t="s">
        <v>151</v>
      </c>
      <c r="C18" s="85"/>
      <c r="D18" s="86" t="s">
        <v>143</v>
      </c>
      <c r="E18" s="84" t="s">
        <v>64</v>
      </c>
      <c r="F18" s="84" t="s">
        <v>64</v>
      </c>
      <c r="G18" s="75" t="s">
        <v>65</v>
      </c>
      <c r="H18" s="87">
        <v>46115</v>
      </c>
      <c r="I18" s="75" t="s">
        <v>99</v>
      </c>
      <c r="J18" s="75" t="s">
        <v>65</v>
      </c>
      <c r="K18" s="87">
        <v>46117</v>
      </c>
      <c r="L18" s="75" t="s">
        <v>99</v>
      </c>
      <c r="M18" s="85"/>
    </row>
    <row r="19" spans="1:13" s="32" customFormat="1" ht="33.6">
      <c r="A19" s="83" t="s">
        <v>145</v>
      </c>
      <c r="B19" s="84" t="s">
        <v>152</v>
      </c>
      <c r="C19" s="85"/>
      <c r="D19" s="86" t="s">
        <v>143</v>
      </c>
      <c r="E19" s="84" t="s">
        <v>156</v>
      </c>
      <c r="F19" s="84" t="s">
        <v>156</v>
      </c>
      <c r="G19" s="75" t="s">
        <v>65</v>
      </c>
      <c r="H19" s="87">
        <v>46115</v>
      </c>
      <c r="I19" s="75" t="s">
        <v>99</v>
      </c>
      <c r="J19" s="75" t="s">
        <v>65</v>
      </c>
      <c r="K19" s="87">
        <v>46117</v>
      </c>
      <c r="L19" s="75" t="s">
        <v>99</v>
      </c>
      <c r="M19" s="85"/>
    </row>
    <row r="20" spans="1:13" s="32" customFormat="1" ht="33.6">
      <c r="A20" s="83" t="s">
        <v>146</v>
      </c>
      <c r="B20" s="84" t="s">
        <v>154</v>
      </c>
      <c r="C20" s="85"/>
      <c r="D20" s="86" t="s">
        <v>143</v>
      </c>
      <c r="E20" s="84" t="s">
        <v>67</v>
      </c>
      <c r="F20" s="84" t="s">
        <v>67</v>
      </c>
      <c r="G20" s="75" t="s">
        <v>65</v>
      </c>
      <c r="H20" s="87">
        <v>46115</v>
      </c>
      <c r="I20" s="75" t="s">
        <v>99</v>
      </c>
      <c r="J20" s="75" t="s">
        <v>65</v>
      </c>
      <c r="K20" s="87">
        <v>46117</v>
      </c>
      <c r="L20" s="75" t="s">
        <v>99</v>
      </c>
      <c r="M20" s="85"/>
    </row>
    <row r="21" spans="1:13" s="32" customFormat="1" ht="33.6">
      <c r="A21" s="83" t="s">
        <v>153</v>
      </c>
      <c r="B21" s="84" t="s">
        <v>155</v>
      </c>
      <c r="C21" s="85"/>
      <c r="D21" s="86" t="s">
        <v>143</v>
      </c>
      <c r="E21" s="84" t="s">
        <v>64</v>
      </c>
      <c r="F21" s="84" t="s">
        <v>64</v>
      </c>
      <c r="G21" s="75" t="s">
        <v>65</v>
      </c>
      <c r="H21" s="87">
        <v>46115</v>
      </c>
      <c r="I21" s="75" t="s">
        <v>99</v>
      </c>
      <c r="J21" s="75" t="s">
        <v>65</v>
      </c>
      <c r="K21" s="87">
        <v>46117</v>
      </c>
      <c r="L21" s="75" t="s">
        <v>99</v>
      </c>
      <c r="M21" s="85"/>
    </row>
    <row r="22" spans="1:13" s="32" customFormat="1" ht="18">
      <c r="A22" s="180" t="s">
        <v>147</v>
      </c>
      <c r="B22" s="180"/>
      <c r="C22" s="180"/>
      <c r="D22" s="180"/>
      <c r="E22" s="180"/>
      <c r="F22" s="180"/>
      <c r="G22" s="180"/>
      <c r="H22" s="180"/>
      <c r="I22" s="180"/>
      <c r="J22" s="180"/>
      <c r="K22" s="180"/>
      <c r="L22" s="180"/>
      <c r="M22" s="180"/>
    </row>
    <row r="23" spans="1:13" s="32" customFormat="1" ht="84">
      <c r="A23" s="84" t="s">
        <v>136</v>
      </c>
      <c r="B23" s="84" t="s">
        <v>157</v>
      </c>
      <c r="C23" s="84" t="s">
        <v>158</v>
      </c>
      <c r="D23" s="86" t="s">
        <v>143</v>
      </c>
      <c r="E23" s="84" t="s">
        <v>159</v>
      </c>
      <c r="F23" s="84" t="s">
        <v>160</v>
      </c>
      <c r="G23" s="75" t="s">
        <v>65</v>
      </c>
      <c r="H23" s="87">
        <v>46115</v>
      </c>
      <c r="I23" s="75" t="s">
        <v>99</v>
      </c>
      <c r="J23" s="75" t="s">
        <v>65</v>
      </c>
      <c r="K23" s="87">
        <v>46117</v>
      </c>
      <c r="L23" s="75" t="s">
        <v>99</v>
      </c>
      <c r="M23" s="85"/>
    </row>
    <row r="24" spans="1:13" s="32" customFormat="1" ht="84">
      <c r="A24" s="84" t="s">
        <v>137</v>
      </c>
      <c r="B24" s="84" t="s">
        <v>161</v>
      </c>
      <c r="C24" s="84" t="s">
        <v>162</v>
      </c>
      <c r="D24" s="86" t="s">
        <v>143</v>
      </c>
      <c r="E24" s="84" t="s">
        <v>163</v>
      </c>
      <c r="F24" s="84" t="s">
        <v>163</v>
      </c>
      <c r="G24" s="75" t="s">
        <v>65</v>
      </c>
      <c r="H24" s="87">
        <v>46115</v>
      </c>
      <c r="I24" s="75" t="s">
        <v>99</v>
      </c>
      <c r="J24" s="75" t="s">
        <v>65</v>
      </c>
      <c r="K24" s="87">
        <v>46117</v>
      </c>
      <c r="L24" s="75" t="s">
        <v>99</v>
      </c>
      <c r="M24" s="85"/>
    </row>
    <row r="25" spans="1:13" s="32" customFormat="1" ht="100.5" customHeight="1">
      <c r="A25" s="84" t="s">
        <v>138</v>
      </c>
      <c r="B25" s="84" t="s">
        <v>164</v>
      </c>
      <c r="C25" s="84" t="s">
        <v>165</v>
      </c>
      <c r="D25" s="86" t="s">
        <v>143</v>
      </c>
      <c r="E25" s="84" t="s">
        <v>166</v>
      </c>
      <c r="F25" s="84" t="s">
        <v>166</v>
      </c>
      <c r="G25" s="75" t="s">
        <v>65</v>
      </c>
      <c r="H25" s="87">
        <v>46115</v>
      </c>
      <c r="I25" s="75" t="s">
        <v>99</v>
      </c>
      <c r="J25" s="75" t="s">
        <v>65</v>
      </c>
      <c r="K25" s="87">
        <v>46117</v>
      </c>
      <c r="L25" s="75" t="s">
        <v>99</v>
      </c>
      <c r="M25" s="85"/>
    </row>
    <row r="26" spans="1:13" s="32" customFormat="1" ht="84">
      <c r="A26" s="84" t="s">
        <v>139</v>
      </c>
      <c r="B26" s="84" t="s">
        <v>167</v>
      </c>
      <c r="C26" s="84" t="s">
        <v>168</v>
      </c>
      <c r="D26" s="86" t="s">
        <v>143</v>
      </c>
      <c r="E26" s="84" t="s">
        <v>169</v>
      </c>
      <c r="F26" s="84" t="s">
        <v>169</v>
      </c>
      <c r="G26" s="75" t="s">
        <v>65</v>
      </c>
      <c r="H26" s="87">
        <v>46115</v>
      </c>
      <c r="I26" s="75" t="s">
        <v>99</v>
      </c>
      <c r="J26" s="75" t="s">
        <v>65</v>
      </c>
      <c r="K26" s="87">
        <v>46117</v>
      </c>
      <c r="L26" s="75" t="s">
        <v>99</v>
      </c>
      <c r="M26" s="85"/>
    </row>
    <row r="27" spans="1:13" s="32" customFormat="1" ht="67.2">
      <c r="A27" s="84" t="s">
        <v>140</v>
      </c>
      <c r="B27" s="84" t="s">
        <v>170</v>
      </c>
      <c r="C27" s="84" t="s">
        <v>171</v>
      </c>
      <c r="D27" s="86" t="s">
        <v>143</v>
      </c>
      <c r="E27" s="88" t="s">
        <v>172</v>
      </c>
      <c r="F27" s="88" t="s">
        <v>172</v>
      </c>
      <c r="G27" s="75" t="s">
        <v>65</v>
      </c>
      <c r="H27" s="87">
        <v>46115</v>
      </c>
      <c r="I27" s="75" t="s">
        <v>99</v>
      </c>
      <c r="J27" s="75" t="s">
        <v>65</v>
      </c>
      <c r="K27" s="87">
        <v>46117</v>
      </c>
      <c r="L27" s="75" t="s">
        <v>99</v>
      </c>
      <c r="M27" s="85"/>
    </row>
    <row r="28" spans="1:13" ht="67.2">
      <c r="A28" s="84" t="s">
        <v>173</v>
      </c>
      <c r="B28" s="84" t="s">
        <v>174</v>
      </c>
      <c r="C28" s="84" t="s">
        <v>175</v>
      </c>
      <c r="D28" s="86" t="s">
        <v>143</v>
      </c>
      <c r="E28" s="88" t="s">
        <v>176</v>
      </c>
      <c r="F28" s="88" t="s">
        <v>176</v>
      </c>
      <c r="G28" s="75" t="s">
        <v>65</v>
      </c>
      <c r="H28" s="87">
        <v>46115</v>
      </c>
      <c r="I28" s="75" t="s">
        <v>99</v>
      </c>
      <c r="J28" s="75" t="s">
        <v>65</v>
      </c>
      <c r="K28" s="87">
        <v>46117</v>
      </c>
      <c r="L28" s="75" t="s">
        <v>99</v>
      </c>
      <c r="M28" s="85"/>
    </row>
  </sheetData>
  <mergeCells count="15">
    <mergeCell ref="B1:F1"/>
    <mergeCell ref="B2:F2"/>
    <mergeCell ref="A7:A9"/>
    <mergeCell ref="B7:B9"/>
    <mergeCell ref="D7:D9"/>
    <mergeCell ref="C7:C9"/>
    <mergeCell ref="E7:E9"/>
    <mergeCell ref="F7:F9"/>
    <mergeCell ref="A10:M10"/>
    <mergeCell ref="A22:M22"/>
    <mergeCell ref="G7:I7"/>
    <mergeCell ref="J7:L7"/>
    <mergeCell ref="M7:M9"/>
    <mergeCell ref="G8:I8"/>
    <mergeCell ref="J8:L8"/>
  </mergeCells>
  <phoneticPr fontId="38" type="noConversion"/>
  <dataValidations count="1">
    <dataValidation type="list" operator="equal" allowBlank="1" showErrorMessage="1" promptTitle="dfdf" sqref="J11:J21 G23:G28 G11:G21 J23:J28" xr:uid="{00000000-0002-0000-0300-000000000000}">
      <formula1>"Passed,Untested,Failed,Blocked"</formula1>
      <formula2>0</formula2>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4"/>
  <sheetViews>
    <sheetView zoomScale="55" zoomScaleNormal="55" workbookViewId="0">
      <selection activeCell="D35" sqref="D35"/>
    </sheetView>
  </sheetViews>
  <sheetFormatPr defaultColWidth="9.09765625" defaultRowHeight="13.8"/>
  <cols>
    <col min="1" max="1" width="15.69921875" bestFit="1" customWidth="1"/>
    <col min="2" max="2" width="43.296875" bestFit="1" customWidth="1"/>
    <col min="3" max="3" width="52.3984375" bestFit="1" customWidth="1"/>
    <col min="4" max="4" width="47.59765625" bestFit="1" customWidth="1"/>
    <col min="5" max="5" width="56.3984375" bestFit="1" customWidth="1"/>
    <col min="6" max="6" width="26.69921875" customWidth="1"/>
    <col min="7" max="7" width="12.09765625" bestFit="1" customWidth="1"/>
    <col min="8" max="8" width="9.09765625" customWidth="1"/>
    <col min="9" max="9" width="7.69921875" bestFit="1" customWidth="1"/>
    <col min="10" max="10" width="12.09765625" bestFit="1" customWidth="1"/>
    <col min="11" max="11" width="14.296875" customWidth="1"/>
    <col min="12" max="12" width="11.296875" bestFit="1" customWidth="1"/>
  </cols>
  <sheetData>
    <row r="1" spans="1:6" ht="15.75" customHeight="1">
      <c r="A1" s="69" t="s">
        <v>44</v>
      </c>
      <c r="B1" s="224" t="s">
        <v>96</v>
      </c>
      <c r="C1" s="224"/>
      <c r="D1" s="224"/>
      <c r="E1" s="224"/>
      <c r="F1" s="224"/>
    </row>
    <row r="2" spans="1:6" ht="15.75" customHeight="1">
      <c r="A2" s="69" t="s">
        <v>45</v>
      </c>
      <c r="B2" s="225" t="s">
        <v>98</v>
      </c>
      <c r="C2" s="225"/>
      <c r="D2" s="225"/>
      <c r="E2" s="225"/>
      <c r="F2" s="225"/>
    </row>
    <row r="3" spans="1:6" ht="16.8">
      <c r="A3" s="70"/>
      <c r="B3" s="71" t="s">
        <v>19</v>
      </c>
      <c r="C3" s="71" t="s">
        <v>20</v>
      </c>
      <c r="D3" s="71" t="s">
        <v>46</v>
      </c>
      <c r="E3" s="72" t="s">
        <v>22</v>
      </c>
      <c r="F3" s="71" t="s">
        <v>90</v>
      </c>
    </row>
    <row r="4" spans="1:6" ht="16.8">
      <c r="A4" s="73" t="s">
        <v>49</v>
      </c>
      <c r="B4" s="70">
        <v>7</v>
      </c>
      <c r="C4" s="70">
        <v>0</v>
      </c>
      <c r="D4" s="70">
        <v>0</v>
      </c>
      <c r="E4" s="70">
        <v>0</v>
      </c>
      <c r="F4" s="70">
        <v>7</v>
      </c>
    </row>
    <row r="5" spans="1:6" ht="16.8">
      <c r="A5" s="73" t="s">
        <v>50</v>
      </c>
      <c r="B5" s="70">
        <v>7</v>
      </c>
      <c r="C5" s="70">
        <v>0</v>
      </c>
      <c r="D5" s="70">
        <v>0</v>
      </c>
      <c r="E5" s="74">
        <v>0</v>
      </c>
      <c r="F5" s="70">
        <v>7</v>
      </c>
    </row>
    <row r="6" spans="1:6" ht="198" customHeight="1"/>
    <row r="7" spans="1:6" ht="275.25" customHeight="1"/>
    <row r="8" spans="1:6" hidden="1"/>
    <row r="9" spans="1:6" hidden="1"/>
    <row r="10" spans="1:6" hidden="1"/>
    <row r="11" spans="1:6" hidden="1"/>
    <row r="12" spans="1:6" hidden="1"/>
    <row r="13" spans="1:6" hidden="1"/>
    <row r="14" spans="1:6" hidden="1"/>
    <row r="15" spans="1:6" hidden="1"/>
    <row r="16" spans="1:6" hidden="1"/>
    <row r="17" spans="1:12" hidden="1"/>
    <row r="18" spans="1:12" hidden="1"/>
    <row r="19" spans="1:12" hidden="1"/>
    <row r="20" spans="1:12" hidden="1"/>
    <row r="21" spans="1:12" hidden="1"/>
    <row r="22" spans="1:12" hidden="1"/>
    <row r="23" spans="1:12" hidden="1"/>
    <row r="24" spans="1:12" hidden="1"/>
    <row r="25" spans="1:12" hidden="1"/>
    <row r="26" spans="1:12" hidden="1"/>
    <row r="27" spans="1:12" hidden="1"/>
    <row r="28" spans="1:12" hidden="1"/>
    <row r="29" spans="1:12" hidden="1"/>
    <row r="30" spans="1:12" hidden="1"/>
    <row r="31" spans="1:12" ht="16.8">
      <c r="A31" s="226" t="s">
        <v>51</v>
      </c>
      <c r="B31" s="226" t="s">
        <v>6</v>
      </c>
      <c r="C31" s="226" t="s">
        <v>87</v>
      </c>
      <c r="D31" s="226" t="s">
        <v>54</v>
      </c>
      <c r="E31" s="226" t="s">
        <v>55</v>
      </c>
      <c r="F31" s="227" t="s">
        <v>56</v>
      </c>
      <c r="G31" s="227"/>
      <c r="H31" s="227"/>
      <c r="I31" s="227"/>
      <c r="J31" s="227"/>
      <c r="K31" s="227"/>
      <c r="L31" s="227" t="s">
        <v>57</v>
      </c>
    </row>
    <row r="32" spans="1:12" ht="16.8">
      <c r="A32" s="226"/>
      <c r="B32" s="226"/>
      <c r="C32" s="226"/>
      <c r="D32" s="226"/>
      <c r="E32" s="226"/>
      <c r="F32" s="227" t="s">
        <v>27</v>
      </c>
      <c r="G32" s="227"/>
      <c r="H32" s="227"/>
      <c r="I32" s="227" t="s">
        <v>28</v>
      </c>
      <c r="J32" s="227"/>
      <c r="K32" s="227"/>
      <c r="L32" s="227"/>
    </row>
    <row r="33" spans="1:12" ht="36" customHeight="1">
      <c r="A33" s="226"/>
      <c r="B33" s="226"/>
      <c r="C33" s="226"/>
      <c r="D33" s="226"/>
      <c r="E33" s="226"/>
      <c r="F33" s="100" t="s">
        <v>58</v>
      </c>
      <c r="G33" s="101" t="s">
        <v>59</v>
      </c>
      <c r="H33" s="100" t="s">
        <v>60</v>
      </c>
      <c r="I33" s="100" t="s">
        <v>58</v>
      </c>
      <c r="J33" s="100" t="s">
        <v>59</v>
      </c>
      <c r="K33" s="100" t="s">
        <v>60</v>
      </c>
      <c r="L33" s="227"/>
    </row>
    <row r="34" spans="1:12" ht="16.8">
      <c r="A34" s="228" t="s">
        <v>177</v>
      </c>
      <c r="B34" s="229"/>
      <c r="C34" s="229"/>
      <c r="D34" s="229"/>
      <c r="E34" s="229"/>
      <c r="F34" s="229"/>
      <c r="G34" s="229"/>
      <c r="H34" s="229"/>
      <c r="I34" s="229"/>
      <c r="J34" s="229"/>
      <c r="K34" s="229"/>
      <c r="L34" s="230"/>
    </row>
    <row r="35" spans="1:12" ht="34.950000000000003" customHeight="1">
      <c r="A35" s="114" t="s">
        <v>179</v>
      </c>
      <c r="B35" s="114" t="s">
        <v>186</v>
      </c>
      <c r="C35" s="111"/>
      <c r="D35" s="115" t="s">
        <v>189</v>
      </c>
      <c r="E35" s="115" t="s">
        <v>189</v>
      </c>
      <c r="F35" s="108" t="s">
        <v>65</v>
      </c>
      <c r="G35" s="109">
        <v>46115</v>
      </c>
      <c r="H35" s="108" t="s">
        <v>99</v>
      </c>
      <c r="I35" s="108" t="s">
        <v>65</v>
      </c>
      <c r="J35" s="109">
        <v>46117</v>
      </c>
      <c r="K35" s="108" t="s">
        <v>99</v>
      </c>
      <c r="L35" s="111"/>
    </row>
    <row r="36" spans="1:12" ht="34.950000000000003" customHeight="1">
      <c r="A36" s="114" t="s">
        <v>180</v>
      </c>
      <c r="B36" s="114" t="s">
        <v>187</v>
      </c>
      <c r="C36" s="111"/>
      <c r="D36" s="115" t="s">
        <v>91</v>
      </c>
      <c r="E36" s="115" t="s">
        <v>91</v>
      </c>
      <c r="F36" s="108" t="s">
        <v>65</v>
      </c>
      <c r="G36" s="109">
        <v>46115</v>
      </c>
      <c r="H36" s="108" t="s">
        <v>99</v>
      </c>
      <c r="I36" s="108" t="s">
        <v>65</v>
      </c>
      <c r="J36" s="109">
        <v>46117</v>
      </c>
      <c r="K36" s="108" t="s">
        <v>99</v>
      </c>
      <c r="L36" s="111"/>
    </row>
    <row r="37" spans="1:12" ht="34.950000000000003" customHeight="1">
      <c r="A37" s="114" t="s">
        <v>181</v>
      </c>
      <c r="B37" s="114" t="s">
        <v>188</v>
      </c>
      <c r="C37" s="111"/>
      <c r="D37" s="115" t="s">
        <v>189</v>
      </c>
      <c r="E37" s="115" t="s">
        <v>189</v>
      </c>
      <c r="F37" s="108" t="s">
        <v>65</v>
      </c>
      <c r="G37" s="109">
        <v>46115</v>
      </c>
      <c r="H37" s="108" t="s">
        <v>99</v>
      </c>
      <c r="I37" s="108" t="s">
        <v>65</v>
      </c>
      <c r="J37" s="109">
        <v>46117</v>
      </c>
      <c r="K37" s="108" t="s">
        <v>99</v>
      </c>
      <c r="L37" s="111"/>
    </row>
    <row r="38" spans="1:12" ht="16.8">
      <c r="A38" s="221" t="s">
        <v>178</v>
      </c>
      <c r="B38" s="222"/>
      <c r="C38" s="222"/>
      <c r="D38" s="222"/>
      <c r="E38" s="222"/>
      <c r="F38" s="222"/>
      <c r="G38" s="222"/>
      <c r="H38" s="222"/>
      <c r="I38" s="222"/>
      <c r="J38" s="222"/>
      <c r="K38" s="222"/>
      <c r="L38" s="223"/>
    </row>
    <row r="39" spans="1:12" s="103" customFormat="1" ht="50.4">
      <c r="A39" s="115" t="s">
        <v>182</v>
      </c>
      <c r="B39" s="115" t="s">
        <v>190</v>
      </c>
      <c r="C39" s="115" t="s">
        <v>194</v>
      </c>
      <c r="D39" s="111" t="s">
        <v>191</v>
      </c>
      <c r="E39" s="111" t="s">
        <v>191</v>
      </c>
      <c r="F39" s="108" t="s">
        <v>65</v>
      </c>
      <c r="G39" s="109">
        <v>46115</v>
      </c>
      <c r="H39" s="108" t="s">
        <v>99</v>
      </c>
      <c r="I39" s="108" t="s">
        <v>65</v>
      </c>
      <c r="J39" s="109">
        <v>46117</v>
      </c>
      <c r="K39" s="108" t="s">
        <v>99</v>
      </c>
      <c r="L39" s="111"/>
    </row>
    <row r="40" spans="1:12" s="103" customFormat="1" ht="50.4">
      <c r="A40" s="115" t="s">
        <v>183</v>
      </c>
      <c r="B40" s="115" t="s">
        <v>192</v>
      </c>
      <c r="C40" s="115" t="s">
        <v>193</v>
      </c>
      <c r="D40" s="111" t="s">
        <v>195</v>
      </c>
      <c r="E40" s="111" t="s">
        <v>195</v>
      </c>
      <c r="F40" s="108" t="s">
        <v>65</v>
      </c>
      <c r="G40" s="109">
        <v>46115</v>
      </c>
      <c r="H40" s="108" t="s">
        <v>99</v>
      </c>
      <c r="I40" s="108" t="s">
        <v>65</v>
      </c>
      <c r="J40" s="109">
        <v>46117</v>
      </c>
      <c r="K40" s="108" t="s">
        <v>99</v>
      </c>
      <c r="L40" s="111"/>
    </row>
    <row r="41" spans="1:12" s="103" customFormat="1" ht="50.4">
      <c r="A41" s="115" t="s">
        <v>184</v>
      </c>
      <c r="B41" s="111" t="s">
        <v>196</v>
      </c>
      <c r="C41" s="115" t="s">
        <v>197</v>
      </c>
      <c r="D41" s="111" t="s">
        <v>198</v>
      </c>
      <c r="E41" s="111" t="s">
        <v>198</v>
      </c>
      <c r="F41" s="108" t="s">
        <v>65</v>
      </c>
      <c r="G41" s="109">
        <v>46115</v>
      </c>
      <c r="H41" s="108" t="s">
        <v>99</v>
      </c>
      <c r="I41" s="108" t="s">
        <v>65</v>
      </c>
      <c r="J41" s="109">
        <v>46117</v>
      </c>
      <c r="K41" s="108" t="s">
        <v>99</v>
      </c>
      <c r="L41" s="111"/>
    </row>
    <row r="42" spans="1:12" s="103" customFormat="1" ht="50.4">
      <c r="A42" s="115" t="s">
        <v>185</v>
      </c>
      <c r="B42" s="111" t="s">
        <v>199</v>
      </c>
      <c r="C42" s="115" t="s">
        <v>200</v>
      </c>
      <c r="D42" s="111" t="s">
        <v>201</v>
      </c>
      <c r="E42" s="111" t="s">
        <v>201</v>
      </c>
      <c r="F42" s="108" t="s">
        <v>65</v>
      </c>
      <c r="G42" s="109">
        <v>46115</v>
      </c>
      <c r="H42" s="108" t="s">
        <v>99</v>
      </c>
      <c r="I42" s="108" t="s">
        <v>65</v>
      </c>
      <c r="J42" s="109">
        <v>46117</v>
      </c>
      <c r="K42" s="108" t="s">
        <v>99</v>
      </c>
      <c r="L42" s="111"/>
    </row>
    <row r="43" spans="1:12" ht="34.950000000000003" customHeight="1"/>
    <row r="44" spans="1:12" ht="34.950000000000003" customHeight="1"/>
  </sheetData>
  <mergeCells count="13">
    <mergeCell ref="A38:L38"/>
    <mergeCell ref="B1:F1"/>
    <mergeCell ref="B2:F2"/>
    <mergeCell ref="A31:A33"/>
    <mergeCell ref="B31:B33"/>
    <mergeCell ref="C31:C33"/>
    <mergeCell ref="D31:D33"/>
    <mergeCell ref="E31:E33"/>
    <mergeCell ref="L31:L33"/>
    <mergeCell ref="F32:H32"/>
    <mergeCell ref="F31:K31"/>
    <mergeCell ref="I32:K32"/>
    <mergeCell ref="A34:L34"/>
  </mergeCells>
  <phoneticPr fontId="38" type="noConversion"/>
  <dataValidations count="1">
    <dataValidation type="list" operator="equal" allowBlank="1" showErrorMessage="1" promptTitle="dfdf" sqref="F35:F37 I35:I37 F39:F42 I39:I42" xr:uid="{00000000-0002-0000-0400-000000000000}">
      <formula1>"Passed,Untested,Failed,Blocked"</formula1>
      <formula2>0</formula2>
    </dataValidation>
  </dataValidations>
  <pageMargins left="0.7" right="0.7" top="0.75" bottom="0.75" header="0.3" footer="0.3"/>
  <pageSetup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Q43"/>
  <sheetViews>
    <sheetView zoomScale="70" zoomScaleNormal="70" workbookViewId="0">
      <selection activeCell="C41" sqref="C41"/>
    </sheetView>
  </sheetViews>
  <sheetFormatPr defaultRowHeight="13.8"/>
  <cols>
    <col min="1" max="1" width="13.59765625" customWidth="1"/>
    <col min="2" max="2" width="41.09765625" bestFit="1" customWidth="1"/>
    <col min="3" max="3" width="43.69921875" bestFit="1" customWidth="1"/>
    <col min="4" max="4" width="42.296875" customWidth="1"/>
    <col min="5" max="5" width="38.59765625" customWidth="1"/>
    <col min="6" max="6" width="20" bestFit="1" customWidth="1"/>
    <col min="7" max="7" width="15.8984375" bestFit="1" customWidth="1"/>
    <col min="8" max="8" width="17" bestFit="1" customWidth="1"/>
    <col min="9" max="9" width="12.09765625" bestFit="1" customWidth="1"/>
    <col min="10" max="10" width="15.8984375" bestFit="1" customWidth="1"/>
    <col min="11" max="11" width="17" bestFit="1" customWidth="1"/>
    <col min="12" max="12" width="10.69921875" bestFit="1" customWidth="1"/>
  </cols>
  <sheetData>
    <row r="1" spans="1:6" ht="16.8">
      <c r="A1" s="69" t="s">
        <v>44</v>
      </c>
      <c r="B1" s="224" t="s">
        <v>96</v>
      </c>
      <c r="C1" s="224"/>
      <c r="D1" s="224"/>
      <c r="E1" s="224"/>
      <c r="F1" s="224"/>
    </row>
    <row r="2" spans="1:6" ht="16.8">
      <c r="A2" s="69" t="s">
        <v>45</v>
      </c>
      <c r="B2" s="225" t="s">
        <v>100</v>
      </c>
      <c r="C2" s="225"/>
      <c r="D2" s="225"/>
      <c r="E2" s="225"/>
      <c r="F2" s="225"/>
    </row>
    <row r="3" spans="1:6" ht="16.8">
      <c r="A3" s="70"/>
      <c r="B3" s="71" t="s">
        <v>19</v>
      </c>
      <c r="C3" s="71" t="s">
        <v>20</v>
      </c>
      <c r="D3" s="71" t="s">
        <v>46</v>
      </c>
      <c r="E3" s="72" t="s">
        <v>22</v>
      </c>
      <c r="F3" s="71" t="s">
        <v>90</v>
      </c>
    </row>
    <row r="4" spans="1:6" ht="16.8">
      <c r="A4" s="73" t="s">
        <v>49</v>
      </c>
      <c r="B4" s="70">
        <v>8</v>
      </c>
      <c r="C4" s="70">
        <v>0</v>
      </c>
      <c r="D4" s="70">
        <v>0</v>
      </c>
      <c r="E4" s="70">
        <v>0</v>
      </c>
      <c r="F4" s="70">
        <v>8</v>
      </c>
    </row>
    <row r="5" spans="1:6" ht="16.8">
      <c r="A5" s="73" t="s">
        <v>50</v>
      </c>
      <c r="B5" s="70">
        <v>88</v>
      </c>
      <c r="C5" s="70">
        <v>0</v>
      </c>
      <c r="D5" s="70">
        <v>0</v>
      </c>
      <c r="E5" s="74">
        <v>0</v>
      </c>
      <c r="F5" s="70">
        <v>8</v>
      </c>
    </row>
    <row r="31" spans="1:12" ht="16.8">
      <c r="A31" s="231" t="s">
        <v>51</v>
      </c>
      <c r="B31" s="231" t="s">
        <v>6</v>
      </c>
      <c r="C31" s="231" t="s">
        <v>87</v>
      </c>
      <c r="D31" s="231" t="s">
        <v>54</v>
      </c>
      <c r="E31" s="231" t="s">
        <v>55</v>
      </c>
      <c r="F31" s="232" t="s">
        <v>56</v>
      </c>
      <c r="G31" s="232"/>
      <c r="H31" s="232"/>
      <c r="I31" s="232"/>
      <c r="J31" s="232"/>
      <c r="K31" s="232"/>
      <c r="L31" s="232" t="s">
        <v>57</v>
      </c>
    </row>
    <row r="32" spans="1:12" ht="16.8">
      <c r="A32" s="231"/>
      <c r="B32" s="231"/>
      <c r="C32" s="231"/>
      <c r="D32" s="231"/>
      <c r="E32" s="231"/>
      <c r="F32" s="232" t="s">
        <v>27</v>
      </c>
      <c r="G32" s="232"/>
      <c r="H32" s="232"/>
      <c r="I32" s="232" t="s">
        <v>28</v>
      </c>
      <c r="J32" s="232"/>
      <c r="K32" s="232"/>
      <c r="L32" s="232"/>
    </row>
    <row r="33" spans="1:147" ht="16.8">
      <c r="A33" s="231"/>
      <c r="B33" s="231"/>
      <c r="C33" s="231"/>
      <c r="D33" s="231"/>
      <c r="E33" s="231"/>
      <c r="F33" s="116" t="s">
        <v>58</v>
      </c>
      <c r="G33" s="117" t="s">
        <v>59</v>
      </c>
      <c r="H33" s="116" t="s">
        <v>60</v>
      </c>
      <c r="I33" s="116" t="s">
        <v>58</v>
      </c>
      <c r="J33" s="116" t="s">
        <v>59</v>
      </c>
      <c r="K33" s="116" t="s">
        <v>60</v>
      </c>
      <c r="L33" s="232"/>
    </row>
    <row r="34" spans="1:147" ht="16.8">
      <c r="A34" s="233" t="s">
        <v>202</v>
      </c>
      <c r="B34" s="234"/>
      <c r="C34" s="234"/>
      <c r="D34" s="234"/>
      <c r="E34" s="234"/>
      <c r="F34" s="234"/>
      <c r="G34" s="234"/>
      <c r="H34" s="234"/>
      <c r="I34" s="234"/>
      <c r="J34" s="234"/>
      <c r="K34" s="234"/>
      <c r="L34" s="235"/>
    </row>
    <row r="35" spans="1:147" ht="40.200000000000003" customHeight="1">
      <c r="A35" s="114" t="s">
        <v>204</v>
      </c>
      <c r="B35" s="114" t="s">
        <v>209</v>
      </c>
      <c r="C35" s="111"/>
      <c r="D35" s="115" t="s">
        <v>210</v>
      </c>
      <c r="E35" s="115" t="s">
        <v>210</v>
      </c>
      <c r="F35" s="118" t="s">
        <v>65</v>
      </c>
      <c r="G35" s="119">
        <v>46115</v>
      </c>
      <c r="H35" s="118" t="s">
        <v>99</v>
      </c>
      <c r="I35" s="118" t="s">
        <v>65</v>
      </c>
      <c r="J35" s="119">
        <v>46117</v>
      </c>
      <c r="K35" s="118" t="s">
        <v>99</v>
      </c>
      <c r="L35" s="120"/>
    </row>
    <row r="36" spans="1:147" ht="40.200000000000003" customHeight="1">
      <c r="A36" s="114" t="s">
        <v>205</v>
      </c>
      <c r="B36" s="114" t="s">
        <v>211</v>
      </c>
      <c r="C36" s="111"/>
      <c r="D36" s="115" t="s">
        <v>91</v>
      </c>
      <c r="E36" s="115" t="s">
        <v>91</v>
      </c>
      <c r="F36" s="118" t="s">
        <v>65</v>
      </c>
      <c r="G36" s="119">
        <v>46115</v>
      </c>
      <c r="H36" s="118" t="s">
        <v>99</v>
      </c>
      <c r="I36" s="118" t="s">
        <v>65</v>
      </c>
      <c r="J36" s="119">
        <v>46117</v>
      </c>
      <c r="K36" s="118" t="s">
        <v>99</v>
      </c>
      <c r="L36" s="120"/>
    </row>
    <row r="37" spans="1:147" ht="40.200000000000003" customHeight="1">
      <c r="A37" s="114" t="s">
        <v>206</v>
      </c>
      <c r="B37" s="114" t="s">
        <v>212</v>
      </c>
      <c r="C37" s="111"/>
      <c r="D37" s="115" t="s">
        <v>189</v>
      </c>
      <c r="E37" s="115" t="s">
        <v>189</v>
      </c>
      <c r="F37" s="118" t="s">
        <v>65</v>
      </c>
      <c r="G37" s="119">
        <v>46115</v>
      </c>
      <c r="H37" s="118" t="s">
        <v>99</v>
      </c>
      <c r="I37" s="118" t="s">
        <v>65</v>
      </c>
      <c r="J37" s="119">
        <v>46117</v>
      </c>
      <c r="K37" s="118" t="s">
        <v>99</v>
      </c>
      <c r="L37" s="120"/>
    </row>
    <row r="38" spans="1:147" ht="40.200000000000003" customHeight="1">
      <c r="A38" s="114" t="s">
        <v>207</v>
      </c>
      <c r="B38" s="114" t="s">
        <v>213</v>
      </c>
      <c r="C38" s="111"/>
      <c r="D38" s="115" t="s">
        <v>91</v>
      </c>
      <c r="E38" s="115" t="s">
        <v>91</v>
      </c>
      <c r="F38" s="118" t="s">
        <v>65</v>
      </c>
      <c r="G38" s="119">
        <v>46115</v>
      </c>
      <c r="H38" s="118" t="s">
        <v>99</v>
      </c>
      <c r="I38" s="118" t="s">
        <v>65</v>
      </c>
      <c r="J38" s="119">
        <v>46117</v>
      </c>
      <c r="K38" s="118" t="s">
        <v>99</v>
      </c>
      <c r="L38" s="120"/>
    </row>
    <row r="39" spans="1:147" ht="40.200000000000003" customHeight="1">
      <c r="A39" s="114" t="s">
        <v>208</v>
      </c>
      <c r="B39" s="114" t="s">
        <v>214</v>
      </c>
      <c r="C39" s="111"/>
      <c r="D39" s="115" t="s">
        <v>215</v>
      </c>
      <c r="E39" s="115" t="s">
        <v>215</v>
      </c>
      <c r="F39" s="118" t="s">
        <v>65</v>
      </c>
      <c r="G39" s="119">
        <v>46115</v>
      </c>
      <c r="H39" s="118" t="s">
        <v>99</v>
      </c>
      <c r="I39" s="118" t="s">
        <v>65</v>
      </c>
      <c r="J39" s="119">
        <v>46117</v>
      </c>
      <c r="K39" s="118" t="s">
        <v>99</v>
      </c>
      <c r="L39" s="120"/>
    </row>
    <row r="40" spans="1:147" s="99" customFormat="1" ht="16.8">
      <c r="A40" s="236" t="s">
        <v>203</v>
      </c>
      <c r="B40" s="237"/>
      <c r="C40" s="237"/>
      <c r="D40" s="237"/>
      <c r="E40" s="237"/>
      <c r="F40" s="237"/>
      <c r="G40" s="237"/>
      <c r="H40" s="237"/>
      <c r="I40" s="237"/>
      <c r="J40" s="237"/>
      <c r="K40" s="237"/>
      <c r="L40" s="238"/>
      <c r="M40" s="103"/>
      <c r="N40" s="103"/>
      <c r="O40" s="103"/>
      <c r="P40" s="103"/>
      <c r="Q40" s="103"/>
      <c r="R40" s="103"/>
      <c r="S40" s="103"/>
      <c r="T40" s="103"/>
      <c r="U40" s="103"/>
      <c r="V40" s="103"/>
      <c r="W40" s="103"/>
      <c r="X40" s="103"/>
      <c r="Y40" s="103"/>
      <c r="Z40" s="103"/>
      <c r="AA40" s="103"/>
      <c r="AB40" s="103"/>
      <c r="AC40" s="103"/>
      <c r="AD40" s="103"/>
      <c r="AE40" s="103"/>
      <c r="AF40" s="103"/>
      <c r="AG40" s="103"/>
      <c r="AH40" s="103"/>
      <c r="AI40" s="103"/>
      <c r="AJ40" s="103"/>
      <c r="AK40" s="103"/>
      <c r="AL40" s="103"/>
      <c r="AM40" s="103"/>
      <c r="AN40" s="103"/>
      <c r="AO40" s="103"/>
      <c r="AP40" s="103"/>
      <c r="AQ40" s="103"/>
      <c r="AR40" s="103"/>
      <c r="AS40" s="103"/>
      <c r="AT40" s="103"/>
      <c r="AU40" s="103"/>
      <c r="AV40" s="103"/>
      <c r="AW40" s="103"/>
      <c r="AX40" s="103"/>
      <c r="AY40" s="103"/>
      <c r="AZ40" s="103"/>
      <c r="BA40" s="103"/>
      <c r="BB40" s="103"/>
      <c r="BC40" s="103"/>
      <c r="BD40" s="103"/>
      <c r="BE40" s="103"/>
      <c r="BF40" s="103"/>
      <c r="BG40" s="103"/>
      <c r="BH40" s="103"/>
      <c r="BI40" s="103"/>
      <c r="BJ40" s="103"/>
      <c r="BK40" s="103"/>
      <c r="BL40" s="103"/>
      <c r="BM40" s="103"/>
      <c r="BN40" s="103"/>
      <c r="BO40" s="103"/>
      <c r="BP40" s="103"/>
      <c r="BQ40" s="103"/>
      <c r="BR40" s="103"/>
      <c r="BS40" s="103"/>
      <c r="BT40" s="103"/>
      <c r="BU40" s="103"/>
      <c r="BV40" s="103"/>
      <c r="BW40" s="103"/>
      <c r="BX40" s="103"/>
      <c r="BY40" s="103"/>
      <c r="BZ40" s="103"/>
      <c r="CA40" s="103"/>
      <c r="CB40" s="103"/>
      <c r="CC40" s="103"/>
      <c r="CD40" s="103"/>
      <c r="CE40" s="103"/>
      <c r="CF40" s="103"/>
      <c r="CG40" s="103"/>
      <c r="CH40" s="103"/>
      <c r="CI40" s="103"/>
      <c r="CJ40" s="103"/>
      <c r="CK40" s="103"/>
      <c r="CL40" s="103"/>
      <c r="CM40" s="103"/>
      <c r="CN40" s="103"/>
      <c r="CO40" s="103"/>
      <c r="CP40" s="103"/>
      <c r="CQ40" s="103"/>
      <c r="CR40" s="103"/>
      <c r="CS40" s="103"/>
      <c r="CT40" s="103"/>
      <c r="CU40" s="103"/>
      <c r="CV40" s="103"/>
      <c r="CW40" s="103"/>
      <c r="CX40" s="103"/>
      <c r="CY40" s="103"/>
      <c r="CZ40" s="103"/>
      <c r="DA40" s="103"/>
      <c r="DB40" s="103"/>
      <c r="DC40" s="103"/>
      <c r="DD40" s="103"/>
      <c r="DE40" s="103"/>
      <c r="DF40" s="103"/>
      <c r="DG40" s="103"/>
      <c r="DH40" s="103"/>
      <c r="DI40" s="103"/>
      <c r="DJ40" s="103"/>
      <c r="DK40" s="103"/>
      <c r="DL40" s="103"/>
      <c r="DM40" s="103"/>
      <c r="DN40" s="103"/>
      <c r="DO40" s="103"/>
      <c r="DP40" s="103"/>
      <c r="DQ40" s="103"/>
      <c r="DR40" s="103"/>
      <c r="DS40" s="103"/>
      <c r="DT40" s="103"/>
      <c r="DU40" s="103"/>
      <c r="DV40" s="103"/>
      <c r="DW40" s="103"/>
      <c r="DX40" s="103"/>
      <c r="DY40" s="103"/>
      <c r="DZ40" s="103"/>
      <c r="EA40" s="103"/>
      <c r="EB40" s="103"/>
      <c r="EC40" s="103"/>
      <c r="ED40" s="103"/>
      <c r="EE40" s="103"/>
      <c r="EF40" s="103"/>
      <c r="EG40" s="103"/>
      <c r="EH40" s="103"/>
      <c r="EI40" s="103"/>
      <c r="EJ40" s="103"/>
      <c r="EK40" s="103"/>
      <c r="EL40" s="103"/>
      <c r="EM40" s="103"/>
      <c r="EN40" s="103"/>
      <c r="EO40" s="103"/>
      <c r="EP40" s="103"/>
      <c r="EQ40" s="103"/>
    </row>
    <row r="41" spans="1:147" s="99" customFormat="1" ht="33.6">
      <c r="A41" s="115" t="s">
        <v>217</v>
      </c>
      <c r="B41" s="115" t="s">
        <v>216</v>
      </c>
      <c r="C41" s="115" t="s">
        <v>95</v>
      </c>
      <c r="D41" s="111" t="s">
        <v>220</v>
      </c>
      <c r="E41" s="111" t="s">
        <v>220</v>
      </c>
      <c r="F41" s="108" t="s">
        <v>65</v>
      </c>
      <c r="G41" s="109">
        <v>46115</v>
      </c>
      <c r="H41" s="108" t="s">
        <v>99</v>
      </c>
      <c r="I41" s="108" t="s">
        <v>65</v>
      </c>
      <c r="J41" s="109">
        <v>46117</v>
      </c>
      <c r="K41" s="108" t="s">
        <v>99</v>
      </c>
      <c r="L41" s="111"/>
      <c r="M41" s="103"/>
      <c r="N41" s="103"/>
      <c r="O41" s="103"/>
      <c r="P41" s="103"/>
      <c r="Q41" s="103"/>
      <c r="R41" s="103"/>
      <c r="S41" s="103"/>
      <c r="T41" s="103"/>
      <c r="U41" s="103"/>
      <c r="V41" s="103"/>
      <c r="W41" s="103"/>
      <c r="X41" s="103"/>
      <c r="Y41" s="103"/>
      <c r="Z41" s="103"/>
      <c r="AA41" s="103"/>
      <c r="AB41" s="103"/>
      <c r="AC41" s="103"/>
      <c r="AD41" s="103"/>
      <c r="AE41" s="103"/>
      <c r="AF41" s="103"/>
      <c r="AG41" s="103"/>
      <c r="AH41" s="103"/>
      <c r="AI41" s="103"/>
      <c r="AJ41" s="103"/>
      <c r="AK41" s="103"/>
      <c r="AL41" s="103"/>
      <c r="AM41" s="103"/>
      <c r="AN41" s="103"/>
      <c r="AO41" s="103"/>
      <c r="AP41" s="103"/>
      <c r="AQ41" s="103"/>
      <c r="AR41" s="103"/>
      <c r="AS41" s="103"/>
      <c r="AT41" s="103"/>
      <c r="AU41" s="103"/>
      <c r="AV41" s="103"/>
      <c r="AW41" s="103"/>
      <c r="AX41" s="103"/>
      <c r="AY41" s="103"/>
      <c r="AZ41" s="103"/>
      <c r="BA41" s="103"/>
      <c r="BB41" s="103"/>
      <c r="BC41" s="103"/>
      <c r="BD41" s="103"/>
      <c r="BE41" s="103"/>
      <c r="BF41" s="103"/>
      <c r="BG41" s="103"/>
      <c r="BH41" s="103"/>
      <c r="BI41" s="103"/>
      <c r="BJ41" s="103"/>
      <c r="BK41" s="103"/>
      <c r="BL41" s="103"/>
      <c r="BM41" s="103"/>
      <c r="BN41" s="103"/>
      <c r="BO41" s="103"/>
      <c r="BP41" s="103"/>
      <c r="BQ41" s="103"/>
      <c r="BR41" s="103"/>
      <c r="BS41" s="103"/>
      <c r="BT41" s="103"/>
      <c r="BU41" s="103"/>
      <c r="BV41" s="103"/>
      <c r="BW41" s="103"/>
      <c r="BX41" s="103"/>
      <c r="BY41" s="103"/>
      <c r="BZ41" s="103"/>
      <c r="CA41" s="103"/>
      <c r="CB41" s="103"/>
      <c r="CC41" s="103"/>
      <c r="CD41" s="103"/>
      <c r="CE41" s="103"/>
      <c r="CF41" s="103"/>
      <c r="CG41" s="103"/>
      <c r="CH41" s="103"/>
      <c r="CI41" s="103"/>
      <c r="CJ41" s="103"/>
      <c r="CK41" s="103"/>
      <c r="CL41" s="103"/>
      <c r="CM41" s="103"/>
      <c r="CN41" s="103"/>
      <c r="CO41" s="103"/>
      <c r="CP41" s="103"/>
      <c r="CQ41" s="103"/>
      <c r="CR41" s="103"/>
      <c r="CS41" s="103"/>
      <c r="CT41" s="103"/>
      <c r="CU41" s="103"/>
      <c r="CV41" s="103"/>
      <c r="CW41" s="103"/>
      <c r="CX41" s="103"/>
      <c r="CY41" s="103"/>
      <c r="CZ41" s="103"/>
      <c r="DA41" s="103"/>
      <c r="DB41" s="103"/>
      <c r="DC41" s="103"/>
      <c r="DD41" s="103"/>
      <c r="DE41" s="103"/>
      <c r="DF41" s="103"/>
      <c r="DG41" s="103"/>
      <c r="DH41" s="103"/>
      <c r="DI41" s="103"/>
      <c r="DJ41" s="103"/>
      <c r="DK41" s="103"/>
      <c r="DL41" s="103"/>
      <c r="DM41" s="103"/>
      <c r="DN41" s="103"/>
      <c r="DO41" s="103"/>
      <c r="DP41" s="103"/>
      <c r="DQ41" s="103"/>
      <c r="DR41" s="103"/>
      <c r="DS41" s="103"/>
      <c r="DT41" s="103"/>
      <c r="DU41" s="103"/>
      <c r="DV41" s="103"/>
      <c r="DW41" s="103"/>
      <c r="DX41" s="103"/>
      <c r="DY41" s="103"/>
      <c r="DZ41" s="103"/>
      <c r="EA41" s="103"/>
      <c r="EB41" s="103"/>
      <c r="EC41" s="103"/>
      <c r="ED41" s="103"/>
      <c r="EE41" s="103"/>
      <c r="EF41" s="103"/>
      <c r="EG41" s="103"/>
      <c r="EH41" s="103"/>
      <c r="EI41" s="103"/>
      <c r="EJ41" s="103"/>
      <c r="EK41" s="103"/>
      <c r="EL41" s="103"/>
      <c r="EM41" s="103"/>
      <c r="EN41" s="103"/>
      <c r="EO41" s="103"/>
      <c r="EP41" s="103"/>
      <c r="EQ41" s="103"/>
    </row>
    <row r="42" spans="1:147" s="99" customFormat="1" ht="33.6">
      <c r="A42" s="115" t="s">
        <v>218</v>
      </c>
      <c r="B42" s="115" t="s">
        <v>221</v>
      </c>
      <c r="C42" s="115" t="s">
        <v>222</v>
      </c>
      <c r="D42" s="111" t="s">
        <v>223</v>
      </c>
      <c r="E42" s="111" t="s">
        <v>223</v>
      </c>
      <c r="F42" s="108" t="s">
        <v>65</v>
      </c>
      <c r="G42" s="109">
        <v>46115</v>
      </c>
      <c r="H42" s="108" t="s">
        <v>99</v>
      </c>
      <c r="I42" s="108" t="s">
        <v>65</v>
      </c>
      <c r="J42" s="109">
        <v>46117</v>
      </c>
      <c r="K42" s="108" t="s">
        <v>99</v>
      </c>
      <c r="L42" s="111"/>
      <c r="M42" s="103"/>
      <c r="N42" s="103"/>
      <c r="O42" s="103"/>
      <c r="P42" s="103"/>
      <c r="Q42" s="103"/>
      <c r="R42" s="103"/>
      <c r="S42" s="103"/>
      <c r="T42" s="103"/>
      <c r="U42" s="103"/>
      <c r="V42" s="103"/>
      <c r="W42" s="103"/>
      <c r="X42" s="103"/>
      <c r="Y42" s="103"/>
      <c r="Z42" s="103"/>
      <c r="AA42" s="103"/>
      <c r="AB42" s="103"/>
      <c r="AC42" s="103"/>
      <c r="AD42" s="103"/>
      <c r="AE42" s="103"/>
      <c r="AF42" s="103"/>
      <c r="AG42" s="103"/>
      <c r="AH42" s="103"/>
      <c r="AI42" s="103"/>
      <c r="AJ42" s="103"/>
      <c r="AK42" s="103"/>
      <c r="AL42" s="103"/>
      <c r="AM42" s="103"/>
      <c r="AN42" s="103"/>
      <c r="AO42" s="103"/>
      <c r="AP42" s="103"/>
      <c r="AQ42" s="103"/>
      <c r="AR42" s="103"/>
      <c r="AS42" s="103"/>
      <c r="AT42" s="103"/>
      <c r="AU42" s="103"/>
      <c r="AV42" s="103"/>
      <c r="AW42" s="103"/>
      <c r="AX42" s="103"/>
      <c r="AY42" s="103"/>
      <c r="AZ42" s="103"/>
      <c r="BA42" s="103"/>
      <c r="BB42" s="103"/>
      <c r="BC42" s="103"/>
      <c r="BD42" s="103"/>
      <c r="BE42" s="103"/>
      <c r="BF42" s="103"/>
      <c r="BG42" s="103"/>
      <c r="BH42" s="103"/>
      <c r="BI42" s="103"/>
      <c r="BJ42" s="103"/>
      <c r="BK42" s="103"/>
      <c r="BL42" s="103"/>
      <c r="BM42" s="103"/>
      <c r="BN42" s="103"/>
      <c r="BO42" s="103"/>
      <c r="BP42" s="103"/>
      <c r="BQ42" s="103"/>
      <c r="BR42" s="103"/>
      <c r="BS42" s="103"/>
      <c r="BT42" s="103"/>
      <c r="BU42" s="103"/>
      <c r="BV42" s="103"/>
      <c r="BW42" s="103"/>
      <c r="BX42" s="103"/>
      <c r="BY42" s="103"/>
      <c r="BZ42" s="103"/>
      <c r="CA42" s="103"/>
      <c r="CB42" s="103"/>
      <c r="CC42" s="103"/>
      <c r="CD42" s="103"/>
      <c r="CE42" s="103"/>
      <c r="CF42" s="103"/>
      <c r="CG42" s="103"/>
      <c r="CH42" s="103"/>
      <c r="CI42" s="103"/>
      <c r="CJ42" s="103"/>
      <c r="CK42" s="103"/>
      <c r="CL42" s="103"/>
      <c r="CM42" s="103"/>
      <c r="CN42" s="103"/>
      <c r="CO42" s="103"/>
      <c r="CP42" s="103"/>
      <c r="CQ42" s="103"/>
      <c r="CR42" s="103"/>
      <c r="CS42" s="103"/>
      <c r="CT42" s="103"/>
      <c r="CU42" s="103"/>
      <c r="CV42" s="103"/>
      <c r="CW42" s="103"/>
      <c r="CX42" s="103"/>
      <c r="CY42" s="103"/>
      <c r="CZ42" s="103"/>
      <c r="DA42" s="103"/>
      <c r="DB42" s="103"/>
      <c r="DC42" s="103"/>
      <c r="DD42" s="103"/>
      <c r="DE42" s="103"/>
      <c r="DF42" s="103"/>
      <c r="DG42" s="103"/>
      <c r="DH42" s="103"/>
      <c r="DI42" s="103"/>
      <c r="DJ42" s="103"/>
      <c r="DK42" s="103"/>
      <c r="DL42" s="103"/>
      <c r="DM42" s="103"/>
      <c r="DN42" s="103"/>
      <c r="DO42" s="103"/>
      <c r="DP42" s="103"/>
      <c r="DQ42" s="103"/>
      <c r="DR42" s="103"/>
      <c r="DS42" s="103"/>
      <c r="DT42" s="103"/>
      <c r="DU42" s="103"/>
      <c r="DV42" s="103"/>
      <c r="DW42" s="103"/>
      <c r="DX42" s="103"/>
      <c r="DY42" s="103"/>
      <c r="DZ42" s="103"/>
      <c r="EA42" s="103"/>
      <c r="EB42" s="103"/>
      <c r="EC42" s="103"/>
      <c r="ED42" s="103"/>
      <c r="EE42" s="103"/>
      <c r="EF42" s="103"/>
      <c r="EG42" s="103"/>
      <c r="EH42" s="103"/>
      <c r="EI42" s="103"/>
      <c r="EJ42" s="103"/>
      <c r="EK42" s="103"/>
      <c r="EL42" s="103"/>
      <c r="EM42" s="103"/>
      <c r="EN42" s="103"/>
      <c r="EO42" s="103"/>
      <c r="EP42" s="103"/>
      <c r="EQ42" s="103"/>
    </row>
    <row r="43" spans="1:147" s="99" customFormat="1" ht="33.6">
      <c r="A43" s="115" t="s">
        <v>219</v>
      </c>
      <c r="B43" s="115" t="s">
        <v>225</v>
      </c>
      <c r="C43" s="115" t="s">
        <v>224</v>
      </c>
      <c r="D43" s="111" t="s">
        <v>226</v>
      </c>
      <c r="E43" s="111" t="s">
        <v>226</v>
      </c>
      <c r="F43" s="108" t="s">
        <v>65</v>
      </c>
      <c r="G43" s="109">
        <v>46115</v>
      </c>
      <c r="H43" s="108" t="s">
        <v>99</v>
      </c>
      <c r="I43" s="108" t="s">
        <v>65</v>
      </c>
      <c r="J43" s="109">
        <v>46117</v>
      </c>
      <c r="K43" s="108" t="s">
        <v>99</v>
      </c>
      <c r="L43" s="111"/>
      <c r="M43" s="103"/>
      <c r="N43" s="103"/>
      <c r="O43" s="103"/>
      <c r="P43" s="103"/>
      <c r="Q43" s="103"/>
      <c r="R43" s="103"/>
      <c r="S43" s="103"/>
      <c r="T43" s="103"/>
      <c r="U43" s="103"/>
      <c r="V43" s="103"/>
      <c r="W43" s="103"/>
      <c r="X43" s="103"/>
      <c r="Y43" s="103"/>
      <c r="Z43" s="103"/>
      <c r="AA43" s="103"/>
      <c r="AB43" s="103"/>
      <c r="AC43" s="103"/>
      <c r="AD43" s="103"/>
      <c r="AE43" s="103"/>
      <c r="AF43" s="103"/>
      <c r="AG43" s="103"/>
      <c r="AH43" s="103"/>
      <c r="AI43" s="103"/>
      <c r="AJ43" s="103"/>
      <c r="AK43" s="103"/>
      <c r="AL43" s="103"/>
      <c r="AM43" s="103"/>
      <c r="AN43" s="103"/>
      <c r="AO43" s="103"/>
      <c r="AP43" s="103"/>
      <c r="AQ43" s="103"/>
      <c r="AR43" s="103"/>
      <c r="AS43" s="103"/>
      <c r="AT43" s="103"/>
      <c r="AU43" s="103"/>
      <c r="AV43" s="103"/>
      <c r="AW43" s="103"/>
      <c r="AX43" s="103"/>
      <c r="AY43" s="103"/>
      <c r="AZ43" s="103"/>
      <c r="BA43" s="103"/>
      <c r="BB43" s="103"/>
      <c r="BC43" s="103"/>
      <c r="BD43" s="103"/>
      <c r="BE43" s="103"/>
      <c r="BF43" s="103"/>
      <c r="BG43" s="103"/>
      <c r="BH43" s="103"/>
      <c r="BI43" s="103"/>
      <c r="BJ43" s="103"/>
      <c r="BK43" s="103"/>
      <c r="BL43" s="103"/>
      <c r="BM43" s="103"/>
      <c r="BN43" s="103"/>
      <c r="BO43" s="103"/>
      <c r="BP43" s="103"/>
      <c r="BQ43" s="103"/>
      <c r="BR43" s="103"/>
      <c r="BS43" s="103"/>
      <c r="BT43" s="103"/>
      <c r="BU43" s="103"/>
      <c r="BV43" s="103"/>
      <c r="BW43" s="103"/>
      <c r="BX43" s="103"/>
      <c r="BY43" s="103"/>
      <c r="BZ43" s="103"/>
      <c r="CA43" s="103"/>
      <c r="CB43" s="103"/>
      <c r="CC43" s="103"/>
      <c r="CD43" s="103"/>
      <c r="CE43" s="103"/>
      <c r="CF43" s="103"/>
      <c r="CG43" s="103"/>
      <c r="CH43" s="103"/>
      <c r="CI43" s="103"/>
      <c r="CJ43" s="103"/>
      <c r="CK43" s="103"/>
      <c r="CL43" s="103"/>
      <c r="CM43" s="103"/>
      <c r="CN43" s="103"/>
      <c r="CO43" s="103"/>
      <c r="CP43" s="103"/>
      <c r="CQ43" s="103"/>
      <c r="CR43" s="103"/>
      <c r="CS43" s="103"/>
      <c r="CT43" s="103"/>
      <c r="CU43" s="103"/>
      <c r="CV43" s="103"/>
      <c r="CW43" s="103"/>
      <c r="CX43" s="103"/>
      <c r="CY43" s="103"/>
      <c r="CZ43" s="103"/>
      <c r="DA43" s="103"/>
      <c r="DB43" s="103"/>
      <c r="DC43" s="103"/>
      <c r="DD43" s="103"/>
      <c r="DE43" s="103"/>
      <c r="DF43" s="103"/>
      <c r="DG43" s="103"/>
      <c r="DH43" s="103"/>
      <c r="DI43" s="103"/>
      <c r="DJ43" s="103"/>
      <c r="DK43" s="103"/>
      <c r="DL43" s="103"/>
      <c r="DM43" s="103"/>
      <c r="DN43" s="103"/>
      <c r="DO43" s="103"/>
      <c r="DP43" s="103"/>
      <c r="DQ43" s="103"/>
      <c r="DR43" s="103"/>
      <c r="DS43" s="103"/>
      <c r="DT43" s="103"/>
      <c r="DU43" s="103"/>
      <c r="DV43" s="103"/>
      <c r="DW43" s="103"/>
      <c r="DX43" s="103"/>
      <c r="DY43" s="103"/>
      <c r="DZ43" s="103"/>
      <c r="EA43" s="103"/>
      <c r="EB43" s="103"/>
      <c r="EC43" s="103"/>
      <c r="ED43" s="103"/>
      <c r="EE43" s="103"/>
      <c r="EF43" s="103"/>
      <c r="EG43" s="103"/>
      <c r="EH43" s="103"/>
      <c r="EI43" s="103"/>
      <c r="EJ43" s="103"/>
      <c r="EK43" s="103"/>
      <c r="EL43" s="103"/>
      <c r="EM43" s="103"/>
      <c r="EN43" s="103"/>
      <c r="EO43" s="103"/>
      <c r="EP43" s="103"/>
      <c r="EQ43" s="103"/>
    </row>
  </sheetData>
  <mergeCells count="13">
    <mergeCell ref="L31:L33"/>
    <mergeCell ref="A34:L34"/>
    <mergeCell ref="A40:L40"/>
    <mergeCell ref="F31:K31"/>
    <mergeCell ref="F32:H32"/>
    <mergeCell ref="I32:K32"/>
    <mergeCell ref="B1:F1"/>
    <mergeCell ref="B2:F2"/>
    <mergeCell ref="A31:A33"/>
    <mergeCell ref="B31:B33"/>
    <mergeCell ref="C31:C33"/>
    <mergeCell ref="D31:D33"/>
    <mergeCell ref="E31:E33"/>
  </mergeCells>
  <phoneticPr fontId="38" type="noConversion"/>
  <dataValidations count="1">
    <dataValidation type="list" operator="equal" allowBlank="1" showErrorMessage="1" promptTitle="dfdf" sqref="F41:F43 F35:F39 I41:I43 I35:I39" xr:uid="{00000000-0002-0000-0500-000000000000}">
      <formula1>"Passed,Untested,Failed,Blocked"</formula1>
      <formula2>0</formula2>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52"/>
  <sheetViews>
    <sheetView topLeftCell="B1" zoomScale="70" zoomScaleNormal="70" workbookViewId="0">
      <selection activeCell="C49" sqref="C49"/>
    </sheetView>
  </sheetViews>
  <sheetFormatPr defaultColWidth="9.09765625" defaultRowHeight="16.8"/>
  <cols>
    <col min="1" max="1" width="15.09765625" style="11" bestFit="1" customWidth="1"/>
    <col min="2" max="2" width="27.3984375" style="11" customWidth="1"/>
    <col min="3" max="3" width="43.59765625" style="11" customWidth="1"/>
    <col min="4" max="4" width="55.59765625" style="11" customWidth="1"/>
    <col min="5" max="5" width="45.69921875" style="11" customWidth="1"/>
    <col min="6" max="6" width="26.296875" style="11" customWidth="1"/>
    <col min="7" max="7" width="18.09765625" style="11" customWidth="1"/>
    <col min="8" max="9" width="18.69921875" style="11" customWidth="1"/>
    <col min="10" max="10" width="18.3984375" style="11" customWidth="1"/>
    <col min="11" max="11" width="16.59765625" style="11" bestFit="1" customWidth="1"/>
    <col min="12" max="12" width="10.59765625" style="11" bestFit="1" customWidth="1"/>
    <col min="13" max="16384" width="9.09765625" style="11"/>
  </cols>
  <sheetData>
    <row r="1" spans="1:6" ht="15.75" customHeight="1">
      <c r="A1" s="69" t="s">
        <v>44</v>
      </c>
      <c r="B1" s="224" t="s">
        <v>96</v>
      </c>
      <c r="C1" s="224"/>
      <c r="D1" s="224"/>
      <c r="E1" s="224"/>
      <c r="F1" s="224"/>
    </row>
    <row r="2" spans="1:6" ht="15.75" customHeight="1">
      <c r="A2" s="69" t="s">
        <v>45</v>
      </c>
      <c r="B2" s="225" t="s">
        <v>101</v>
      </c>
      <c r="C2" s="225"/>
      <c r="D2" s="225"/>
      <c r="E2" s="225"/>
      <c r="F2" s="225"/>
    </row>
    <row r="3" spans="1:6">
      <c r="A3" s="70"/>
      <c r="B3" s="71" t="s">
        <v>19</v>
      </c>
      <c r="C3" s="71" t="s">
        <v>20</v>
      </c>
      <c r="D3" s="71" t="s">
        <v>46</v>
      </c>
      <c r="E3" s="72" t="s">
        <v>22</v>
      </c>
      <c r="F3" s="71" t="s">
        <v>90</v>
      </c>
    </row>
    <row r="4" spans="1:6">
      <c r="A4" s="73" t="s">
        <v>49</v>
      </c>
      <c r="B4" s="70">
        <v>17</v>
      </c>
      <c r="C4" s="70">
        <v>0</v>
      </c>
      <c r="D4" s="70">
        <v>0</v>
      </c>
      <c r="E4" s="70">
        <v>0</v>
      </c>
      <c r="F4" s="70">
        <v>17</v>
      </c>
    </row>
    <row r="5" spans="1:6">
      <c r="A5" s="73" t="s">
        <v>50</v>
      </c>
      <c r="B5" s="70">
        <v>17</v>
      </c>
      <c r="C5" s="70">
        <v>0</v>
      </c>
      <c r="D5" s="70">
        <v>0</v>
      </c>
      <c r="E5" s="74">
        <v>0</v>
      </c>
      <c r="F5" s="70">
        <v>17</v>
      </c>
    </row>
    <row r="6" spans="1:6" ht="198" customHeight="1"/>
    <row r="7" spans="1:6" ht="167.4" customHeight="1"/>
    <row r="8" spans="1:6" hidden="1"/>
    <row r="9" spans="1:6" hidden="1"/>
    <row r="10" spans="1:6" hidden="1"/>
    <row r="11" spans="1:6" hidden="1"/>
    <row r="12" spans="1:6" hidden="1"/>
    <row r="13" spans="1:6" hidden="1"/>
    <row r="14" spans="1:6" hidden="1"/>
    <row r="15" spans="1:6" hidden="1"/>
    <row r="16" spans="1:6" hidden="1"/>
    <row r="17" spans="1:12" hidden="1"/>
    <row r="18" spans="1:12" hidden="1"/>
    <row r="19" spans="1:12" hidden="1"/>
    <row r="20" spans="1:12" hidden="1"/>
    <row r="21" spans="1:12" hidden="1"/>
    <row r="22" spans="1:12" hidden="1"/>
    <row r="23" spans="1:12" hidden="1"/>
    <row r="24" spans="1:12" hidden="1"/>
    <row r="25" spans="1:12" hidden="1"/>
    <row r="26" spans="1:12" hidden="1"/>
    <row r="27" spans="1:12" hidden="1"/>
    <row r="28" spans="1:12" hidden="1"/>
    <row r="29" spans="1:12" hidden="1"/>
    <row r="30" spans="1:12" hidden="1"/>
    <row r="31" spans="1:12">
      <c r="A31" s="226" t="s">
        <v>51</v>
      </c>
      <c r="B31" s="226" t="s">
        <v>6</v>
      </c>
      <c r="C31" s="226" t="s">
        <v>87</v>
      </c>
      <c r="D31" s="226" t="s">
        <v>54</v>
      </c>
      <c r="E31" s="226" t="s">
        <v>55</v>
      </c>
      <c r="F31" s="227" t="s">
        <v>56</v>
      </c>
      <c r="G31" s="227"/>
      <c r="H31" s="227"/>
      <c r="I31" s="227"/>
      <c r="J31" s="227"/>
      <c r="K31" s="227"/>
      <c r="L31" s="227" t="s">
        <v>57</v>
      </c>
    </row>
    <row r="32" spans="1:12">
      <c r="A32" s="226"/>
      <c r="B32" s="226"/>
      <c r="C32" s="226"/>
      <c r="D32" s="226"/>
      <c r="E32" s="226"/>
      <c r="F32" s="227" t="s">
        <v>27</v>
      </c>
      <c r="G32" s="227"/>
      <c r="H32" s="227"/>
      <c r="I32" s="227" t="s">
        <v>28</v>
      </c>
      <c r="J32" s="227"/>
      <c r="K32" s="227"/>
      <c r="L32" s="227"/>
    </row>
    <row r="33" spans="1:13">
      <c r="A33" s="226"/>
      <c r="B33" s="226"/>
      <c r="C33" s="226"/>
      <c r="D33" s="226"/>
      <c r="E33" s="226"/>
      <c r="F33" s="100" t="s">
        <v>58</v>
      </c>
      <c r="G33" s="101" t="s">
        <v>59</v>
      </c>
      <c r="H33" s="100" t="s">
        <v>60</v>
      </c>
      <c r="I33" s="100" t="s">
        <v>58</v>
      </c>
      <c r="J33" s="100" t="s">
        <v>59</v>
      </c>
      <c r="K33" s="100" t="s">
        <v>60</v>
      </c>
      <c r="L33" s="227"/>
    </row>
    <row r="34" spans="1:13" ht="17.25" customHeight="1">
      <c r="A34" s="228" t="s">
        <v>227</v>
      </c>
      <c r="B34" s="229"/>
      <c r="C34" s="229"/>
      <c r="D34" s="229"/>
      <c r="E34" s="229"/>
      <c r="F34" s="229"/>
      <c r="G34" s="229"/>
      <c r="H34" s="229"/>
      <c r="I34" s="229"/>
      <c r="J34" s="229"/>
      <c r="K34" s="229"/>
      <c r="L34" s="230"/>
    </row>
    <row r="35" spans="1:13" ht="34.950000000000003" customHeight="1">
      <c r="A35" s="114" t="s">
        <v>229</v>
      </c>
      <c r="B35" s="114" t="s">
        <v>244</v>
      </c>
      <c r="C35" s="111"/>
      <c r="D35" s="111" t="s">
        <v>210</v>
      </c>
      <c r="E35" s="111" t="s">
        <v>210</v>
      </c>
      <c r="F35" s="108" t="s">
        <v>65</v>
      </c>
      <c r="G35" s="109">
        <v>46115</v>
      </c>
      <c r="H35" s="108" t="s">
        <v>99</v>
      </c>
      <c r="I35" s="108" t="s">
        <v>65</v>
      </c>
      <c r="J35" s="109">
        <v>46117</v>
      </c>
      <c r="K35" s="108" t="s">
        <v>99</v>
      </c>
      <c r="L35" s="111"/>
    </row>
    <row r="36" spans="1:13" ht="34.950000000000003" customHeight="1">
      <c r="A36" s="114" t="s">
        <v>230</v>
      </c>
      <c r="B36" s="114" t="s">
        <v>245</v>
      </c>
      <c r="C36" s="111"/>
      <c r="D36" s="111" t="s">
        <v>253</v>
      </c>
      <c r="E36" s="111" t="s">
        <v>253</v>
      </c>
      <c r="F36" s="108" t="s">
        <v>65</v>
      </c>
      <c r="G36" s="109">
        <v>46115</v>
      </c>
      <c r="H36" s="108" t="s">
        <v>99</v>
      </c>
      <c r="I36" s="108" t="s">
        <v>65</v>
      </c>
      <c r="J36" s="109">
        <v>46117</v>
      </c>
      <c r="K36" s="108" t="s">
        <v>99</v>
      </c>
      <c r="L36" s="111"/>
    </row>
    <row r="37" spans="1:13" ht="34.950000000000003" customHeight="1">
      <c r="A37" s="114" t="s">
        <v>231</v>
      </c>
      <c r="B37" s="114" t="s">
        <v>246</v>
      </c>
      <c r="C37" s="111"/>
      <c r="D37" s="111" t="s">
        <v>254</v>
      </c>
      <c r="E37" s="111" t="s">
        <v>254</v>
      </c>
      <c r="F37" s="108" t="s">
        <v>65</v>
      </c>
      <c r="G37" s="109">
        <v>46115</v>
      </c>
      <c r="H37" s="108" t="s">
        <v>99</v>
      </c>
      <c r="I37" s="108" t="s">
        <v>65</v>
      </c>
      <c r="J37" s="109">
        <v>46117</v>
      </c>
      <c r="K37" s="108" t="s">
        <v>99</v>
      </c>
      <c r="L37" s="111"/>
    </row>
    <row r="38" spans="1:13" ht="34.950000000000003" customHeight="1">
      <c r="A38" s="114" t="s">
        <v>232</v>
      </c>
      <c r="B38" s="114" t="s">
        <v>247</v>
      </c>
      <c r="C38" s="111"/>
      <c r="D38" s="111" t="s">
        <v>253</v>
      </c>
      <c r="E38" s="111" t="s">
        <v>253</v>
      </c>
      <c r="F38" s="108" t="s">
        <v>65</v>
      </c>
      <c r="G38" s="109">
        <v>46115</v>
      </c>
      <c r="H38" s="108" t="s">
        <v>99</v>
      </c>
      <c r="I38" s="108" t="s">
        <v>65</v>
      </c>
      <c r="J38" s="109">
        <v>46117</v>
      </c>
      <c r="K38" s="108" t="s">
        <v>99</v>
      </c>
      <c r="L38" s="111"/>
    </row>
    <row r="39" spans="1:13" ht="34.950000000000003" customHeight="1">
      <c r="A39" s="114" t="s">
        <v>233</v>
      </c>
      <c r="B39" s="114" t="s">
        <v>248</v>
      </c>
      <c r="C39" s="111"/>
      <c r="D39" s="111" t="s">
        <v>253</v>
      </c>
      <c r="E39" s="111" t="s">
        <v>253</v>
      </c>
      <c r="F39" s="108" t="s">
        <v>65</v>
      </c>
      <c r="G39" s="109">
        <v>46115</v>
      </c>
      <c r="H39" s="108" t="s">
        <v>99</v>
      </c>
      <c r="I39" s="108" t="s">
        <v>65</v>
      </c>
      <c r="J39" s="109">
        <v>46117</v>
      </c>
      <c r="K39" s="108" t="s">
        <v>99</v>
      </c>
      <c r="L39" s="111"/>
    </row>
    <row r="40" spans="1:13" ht="34.950000000000003" customHeight="1">
      <c r="A40" s="114" t="s">
        <v>234</v>
      </c>
      <c r="B40" s="114" t="s">
        <v>212</v>
      </c>
      <c r="C40" s="111"/>
      <c r="D40" s="111" t="s">
        <v>255</v>
      </c>
      <c r="E40" s="111" t="s">
        <v>255</v>
      </c>
      <c r="F40" s="108" t="s">
        <v>65</v>
      </c>
      <c r="G40" s="109">
        <v>46115</v>
      </c>
      <c r="H40" s="108" t="s">
        <v>99</v>
      </c>
      <c r="I40" s="108" t="s">
        <v>65</v>
      </c>
      <c r="J40" s="109">
        <v>46117</v>
      </c>
      <c r="K40" s="108" t="s">
        <v>99</v>
      </c>
      <c r="L40" s="111"/>
      <c r="M40" s="38"/>
    </row>
    <row r="41" spans="1:13" ht="34.950000000000003" customHeight="1">
      <c r="A41" s="114" t="s">
        <v>235</v>
      </c>
      <c r="B41" s="114" t="s">
        <v>249</v>
      </c>
      <c r="C41" s="111"/>
      <c r="D41" s="111" t="s">
        <v>253</v>
      </c>
      <c r="E41" s="111" t="s">
        <v>253</v>
      </c>
      <c r="F41" s="108" t="s">
        <v>65</v>
      </c>
      <c r="G41" s="109">
        <v>46115</v>
      </c>
      <c r="H41" s="108" t="s">
        <v>99</v>
      </c>
      <c r="I41" s="108" t="s">
        <v>65</v>
      </c>
      <c r="J41" s="109">
        <v>46117</v>
      </c>
      <c r="K41" s="108" t="s">
        <v>99</v>
      </c>
      <c r="L41" s="111"/>
    </row>
    <row r="42" spans="1:13" ht="34.950000000000003" customHeight="1">
      <c r="A42" s="114" t="s">
        <v>236</v>
      </c>
      <c r="B42" s="111" t="s">
        <v>250</v>
      </c>
      <c r="C42" s="111"/>
      <c r="D42" s="111" t="s">
        <v>253</v>
      </c>
      <c r="E42" s="111" t="s">
        <v>253</v>
      </c>
      <c r="F42" s="108" t="s">
        <v>65</v>
      </c>
      <c r="G42" s="109">
        <v>46115</v>
      </c>
      <c r="H42" s="108" t="s">
        <v>99</v>
      </c>
      <c r="I42" s="108" t="s">
        <v>65</v>
      </c>
      <c r="J42" s="109">
        <v>46117</v>
      </c>
      <c r="K42" s="108" t="s">
        <v>99</v>
      </c>
      <c r="L42" s="70"/>
    </row>
    <row r="43" spans="1:13" ht="34.950000000000003" customHeight="1">
      <c r="A43" s="114" t="s">
        <v>237</v>
      </c>
      <c r="B43" s="111" t="s">
        <v>260</v>
      </c>
      <c r="C43" s="111"/>
      <c r="D43" s="111" t="s">
        <v>262</v>
      </c>
      <c r="E43" s="111" t="s">
        <v>262</v>
      </c>
      <c r="F43" s="108" t="s">
        <v>65</v>
      </c>
      <c r="G43" s="109">
        <v>46115</v>
      </c>
      <c r="H43" s="108" t="s">
        <v>99</v>
      </c>
      <c r="I43" s="108" t="s">
        <v>65</v>
      </c>
      <c r="J43" s="109">
        <v>46117</v>
      </c>
      <c r="K43" s="108" t="s">
        <v>99</v>
      </c>
      <c r="L43" s="70"/>
    </row>
    <row r="44" spans="1:13" ht="34.950000000000003" customHeight="1">
      <c r="A44" s="114" t="s">
        <v>238</v>
      </c>
      <c r="B44" s="111" t="s">
        <v>261</v>
      </c>
      <c r="C44" s="111"/>
      <c r="D44" s="111" t="s">
        <v>262</v>
      </c>
      <c r="E44" s="111" t="s">
        <v>262</v>
      </c>
      <c r="F44" s="108" t="s">
        <v>65</v>
      </c>
      <c r="G44" s="109">
        <v>46115</v>
      </c>
      <c r="H44" s="108" t="s">
        <v>99</v>
      </c>
      <c r="I44" s="108" t="s">
        <v>65</v>
      </c>
      <c r="J44" s="109">
        <v>46117</v>
      </c>
      <c r="K44" s="108" t="s">
        <v>99</v>
      </c>
      <c r="L44" s="70"/>
    </row>
    <row r="45" spans="1:13" ht="34.950000000000003" customHeight="1">
      <c r="A45" s="114" t="s">
        <v>258</v>
      </c>
      <c r="B45" s="111" t="s">
        <v>251</v>
      </c>
      <c r="C45" s="111"/>
      <c r="D45" s="111" t="s">
        <v>253</v>
      </c>
      <c r="E45" s="111" t="s">
        <v>253</v>
      </c>
      <c r="F45" s="108" t="s">
        <v>65</v>
      </c>
      <c r="G45" s="109">
        <v>46115</v>
      </c>
      <c r="H45" s="108" t="s">
        <v>99</v>
      </c>
      <c r="I45" s="108" t="s">
        <v>65</v>
      </c>
      <c r="J45" s="109">
        <v>46117</v>
      </c>
      <c r="K45" s="108" t="s">
        <v>99</v>
      </c>
      <c r="L45" s="70"/>
    </row>
    <row r="46" spans="1:13" ht="34.950000000000003" customHeight="1">
      <c r="A46" s="114" t="s">
        <v>259</v>
      </c>
      <c r="B46" s="111" t="s">
        <v>252</v>
      </c>
      <c r="C46" s="111"/>
      <c r="D46" s="111" t="s">
        <v>256</v>
      </c>
      <c r="E46" s="111" t="s">
        <v>256</v>
      </c>
      <c r="F46" s="108" t="s">
        <v>65</v>
      </c>
      <c r="G46" s="109">
        <v>46115</v>
      </c>
      <c r="H46" s="108" t="s">
        <v>99</v>
      </c>
      <c r="I46" s="108" t="s">
        <v>65</v>
      </c>
      <c r="J46" s="109">
        <v>46117</v>
      </c>
      <c r="K46" s="108" t="s">
        <v>99</v>
      </c>
      <c r="L46" s="70"/>
    </row>
    <row r="47" spans="1:13">
      <c r="A47" s="239" t="s">
        <v>228</v>
      </c>
      <c r="B47" s="240"/>
      <c r="C47" s="240"/>
      <c r="D47" s="240"/>
      <c r="E47" s="240"/>
      <c r="F47" s="240"/>
      <c r="G47" s="240"/>
      <c r="H47" s="240"/>
      <c r="I47" s="240"/>
      <c r="J47" s="240"/>
      <c r="K47" s="240"/>
      <c r="L47" s="241"/>
    </row>
    <row r="48" spans="1:13" ht="33.6">
      <c r="A48" s="115" t="s">
        <v>239</v>
      </c>
      <c r="B48" s="115" t="s">
        <v>257</v>
      </c>
      <c r="C48" s="115" t="s">
        <v>222</v>
      </c>
      <c r="D48" s="111" t="s">
        <v>223</v>
      </c>
      <c r="E48" s="111" t="s">
        <v>223</v>
      </c>
      <c r="F48" s="108" t="s">
        <v>65</v>
      </c>
      <c r="G48" s="109">
        <v>46115</v>
      </c>
      <c r="H48" s="108" t="s">
        <v>99</v>
      </c>
      <c r="I48" s="108" t="s">
        <v>65</v>
      </c>
      <c r="J48" s="109">
        <v>46117</v>
      </c>
      <c r="K48" s="108" t="s">
        <v>99</v>
      </c>
      <c r="L48" s="111"/>
    </row>
    <row r="49" spans="1:12" ht="50.4">
      <c r="A49" s="115" t="s">
        <v>240</v>
      </c>
      <c r="B49" s="115" t="s">
        <v>263</v>
      </c>
      <c r="C49" s="115" t="s">
        <v>264</v>
      </c>
      <c r="D49" s="111" t="s">
        <v>265</v>
      </c>
      <c r="E49" s="111" t="s">
        <v>265</v>
      </c>
      <c r="F49" s="108" t="s">
        <v>65</v>
      </c>
      <c r="G49" s="109">
        <v>46115</v>
      </c>
      <c r="H49" s="108" t="s">
        <v>99</v>
      </c>
      <c r="I49" s="108" t="s">
        <v>65</v>
      </c>
      <c r="J49" s="109">
        <v>46117</v>
      </c>
      <c r="K49" s="108" t="s">
        <v>99</v>
      </c>
      <c r="L49" s="111"/>
    </row>
    <row r="50" spans="1:12" ht="50.4">
      <c r="A50" s="115" t="s">
        <v>241</v>
      </c>
      <c r="B50" s="115" t="s">
        <v>266</v>
      </c>
      <c r="C50" s="115" t="s">
        <v>267</v>
      </c>
      <c r="D50" s="111" t="s">
        <v>268</v>
      </c>
      <c r="E50" s="111" t="s">
        <v>268</v>
      </c>
      <c r="F50" s="108" t="s">
        <v>65</v>
      </c>
      <c r="G50" s="109">
        <v>46115</v>
      </c>
      <c r="H50" s="108" t="s">
        <v>99</v>
      </c>
      <c r="I50" s="108" t="s">
        <v>65</v>
      </c>
      <c r="J50" s="109">
        <v>46117</v>
      </c>
      <c r="K50" s="108" t="s">
        <v>99</v>
      </c>
      <c r="L50" s="111"/>
    </row>
    <row r="51" spans="1:12" ht="50.4">
      <c r="A51" s="115" t="s">
        <v>242</v>
      </c>
      <c r="B51" s="111" t="s">
        <v>269</v>
      </c>
      <c r="C51" s="115" t="s">
        <v>270</v>
      </c>
      <c r="D51" s="111" t="s">
        <v>271</v>
      </c>
      <c r="E51" s="111" t="s">
        <v>271</v>
      </c>
      <c r="F51" s="108" t="s">
        <v>65</v>
      </c>
      <c r="G51" s="109">
        <v>46115</v>
      </c>
      <c r="H51" s="108" t="s">
        <v>99</v>
      </c>
      <c r="I51" s="108" t="s">
        <v>65</v>
      </c>
      <c r="J51" s="109">
        <v>46117</v>
      </c>
      <c r="K51" s="108" t="s">
        <v>99</v>
      </c>
      <c r="L51" s="111"/>
    </row>
    <row r="52" spans="1:12" ht="50.4">
      <c r="A52" s="115" t="s">
        <v>243</v>
      </c>
      <c r="B52" s="111" t="s">
        <v>272</v>
      </c>
      <c r="C52" s="115" t="s">
        <v>273</v>
      </c>
      <c r="D52" s="111" t="s">
        <v>274</v>
      </c>
      <c r="E52" s="111" t="s">
        <v>274</v>
      </c>
      <c r="F52" s="108" t="s">
        <v>65</v>
      </c>
      <c r="G52" s="109">
        <v>46115</v>
      </c>
      <c r="H52" s="108" t="s">
        <v>99</v>
      </c>
      <c r="I52" s="108" t="s">
        <v>65</v>
      </c>
      <c r="J52" s="109">
        <v>46117</v>
      </c>
      <c r="K52" s="108" t="s">
        <v>99</v>
      </c>
      <c r="L52" s="111"/>
    </row>
  </sheetData>
  <mergeCells count="13">
    <mergeCell ref="L31:L33"/>
    <mergeCell ref="F32:H32"/>
    <mergeCell ref="I32:K32"/>
    <mergeCell ref="A34:L34"/>
    <mergeCell ref="A47:L47"/>
    <mergeCell ref="B1:F1"/>
    <mergeCell ref="B2:F2"/>
    <mergeCell ref="A31:A33"/>
    <mergeCell ref="B31:B33"/>
    <mergeCell ref="C31:C33"/>
    <mergeCell ref="D31:D33"/>
    <mergeCell ref="E31:E33"/>
    <mergeCell ref="F31:K31"/>
  </mergeCells>
  <phoneticPr fontId="38" type="noConversion"/>
  <dataValidations count="1">
    <dataValidation type="list" operator="equal" allowBlank="1" showErrorMessage="1" promptTitle="dfdf" sqref="F48:F52 I48:I52 F35:F46 I35:I46" xr:uid="{00000000-0002-0000-0600-000000000000}">
      <formula1>"Passed,Untested,Failed,Blocked"</formula1>
      <formula2>0</formula2>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L43"/>
  <sheetViews>
    <sheetView zoomScale="55" zoomScaleNormal="55" workbookViewId="0">
      <selection activeCell="E36" sqref="E36"/>
    </sheetView>
  </sheetViews>
  <sheetFormatPr defaultColWidth="9.09765625" defaultRowHeight="13.8"/>
  <cols>
    <col min="1" max="1" width="17.296875" bestFit="1" customWidth="1"/>
    <col min="2" max="2" width="31.09765625" bestFit="1" customWidth="1"/>
    <col min="3" max="3" width="46.8984375" bestFit="1" customWidth="1"/>
    <col min="4" max="4" width="43.296875" customWidth="1"/>
    <col min="5" max="5" width="46.296875" customWidth="1"/>
    <col min="6" max="6" width="44.09765625" customWidth="1"/>
    <col min="7" max="7" width="11.296875" bestFit="1" customWidth="1"/>
    <col min="8" max="8" width="15.296875" bestFit="1" customWidth="1"/>
    <col min="9" max="9" width="16.09765625" bestFit="1" customWidth="1"/>
    <col min="10" max="10" width="11.296875" bestFit="1" customWidth="1"/>
    <col min="11" max="11" width="15.296875" bestFit="1" customWidth="1"/>
    <col min="12" max="12" width="16.09765625" bestFit="1" customWidth="1"/>
    <col min="13" max="13" width="11.296875" bestFit="1" customWidth="1"/>
  </cols>
  <sheetData>
    <row r="1" spans="1:7" ht="15.75" customHeight="1">
      <c r="A1" s="89" t="s">
        <v>44</v>
      </c>
      <c r="B1" s="182" t="s">
        <v>96</v>
      </c>
      <c r="C1" s="182"/>
      <c r="D1" s="182"/>
      <c r="E1" s="182"/>
      <c r="F1" s="182"/>
      <c r="G1" s="39"/>
    </row>
    <row r="2" spans="1:7" ht="15.75" customHeight="1">
      <c r="A2" s="89" t="s">
        <v>45</v>
      </c>
      <c r="B2" s="253" t="s">
        <v>102</v>
      </c>
      <c r="C2" s="253"/>
      <c r="D2" s="253"/>
      <c r="E2" s="253"/>
      <c r="F2" s="253"/>
      <c r="G2" s="40"/>
    </row>
    <row r="3" spans="1:7" ht="15.75" customHeight="1">
      <c r="A3" s="85"/>
      <c r="B3" s="71" t="s">
        <v>19</v>
      </c>
      <c r="C3" s="71" t="s">
        <v>20</v>
      </c>
      <c r="D3" s="71" t="s">
        <v>46</v>
      </c>
      <c r="E3" s="72" t="s">
        <v>22</v>
      </c>
      <c r="F3" s="71" t="s">
        <v>90</v>
      </c>
    </row>
    <row r="4" spans="1:7" ht="15.75" customHeight="1">
      <c r="A4" s="90" t="s">
        <v>49</v>
      </c>
      <c r="B4" s="85">
        <v>8</v>
      </c>
      <c r="C4" s="85">
        <v>0</v>
      </c>
      <c r="D4" s="85">
        <v>0</v>
      </c>
      <c r="E4" s="85">
        <v>0</v>
      </c>
      <c r="F4" s="85">
        <v>8</v>
      </c>
    </row>
    <row r="5" spans="1:7" ht="15.75" customHeight="1">
      <c r="A5" s="90" t="s">
        <v>50</v>
      </c>
      <c r="B5" s="85">
        <v>8</v>
      </c>
      <c r="C5" s="85">
        <v>0</v>
      </c>
      <c r="D5" s="85">
        <v>0</v>
      </c>
      <c r="E5" s="85">
        <v>0</v>
      </c>
      <c r="F5" s="85">
        <v>8</v>
      </c>
    </row>
    <row r="31" spans="1:13" ht="16.8">
      <c r="A31" s="248" t="s">
        <v>51</v>
      </c>
      <c r="B31" s="251" t="s">
        <v>6</v>
      </c>
      <c r="C31" s="251" t="s">
        <v>87</v>
      </c>
      <c r="D31" s="251" t="s">
        <v>53</v>
      </c>
      <c r="E31" s="252" t="s">
        <v>54</v>
      </c>
      <c r="F31" s="251" t="s">
        <v>55</v>
      </c>
      <c r="G31" s="254" t="s">
        <v>56</v>
      </c>
      <c r="H31" s="254"/>
      <c r="I31" s="254"/>
      <c r="J31" s="254"/>
      <c r="K31" s="254"/>
      <c r="L31" s="254"/>
      <c r="M31" s="254" t="s">
        <v>57</v>
      </c>
    </row>
    <row r="32" spans="1:13" ht="16.8">
      <c r="A32" s="249"/>
      <c r="B32" s="251"/>
      <c r="C32" s="251"/>
      <c r="D32" s="251"/>
      <c r="E32" s="252"/>
      <c r="F32" s="251"/>
      <c r="G32" s="254" t="s">
        <v>27</v>
      </c>
      <c r="H32" s="254"/>
      <c r="I32" s="254"/>
      <c r="J32" s="254" t="s">
        <v>28</v>
      </c>
      <c r="K32" s="254"/>
      <c r="L32" s="254"/>
      <c r="M32" s="255"/>
    </row>
    <row r="33" spans="1:142" ht="16.8">
      <c r="A33" s="250"/>
      <c r="B33" s="251"/>
      <c r="C33" s="251"/>
      <c r="D33" s="251"/>
      <c r="E33" s="252"/>
      <c r="F33" s="251"/>
      <c r="G33" s="91" t="s">
        <v>58</v>
      </c>
      <c r="H33" s="92" t="s">
        <v>59</v>
      </c>
      <c r="I33" s="91" t="s">
        <v>60</v>
      </c>
      <c r="J33" s="91" t="s">
        <v>58</v>
      </c>
      <c r="K33" s="91" t="s">
        <v>59</v>
      </c>
      <c r="L33" s="91" t="s">
        <v>60</v>
      </c>
      <c r="M33" s="255"/>
    </row>
    <row r="34" spans="1:142" ht="16.8">
      <c r="A34" s="242" t="s">
        <v>275</v>
      </c>
      <c r="B34" s="243"/>
      <c r="C34" s="243"/>
      <c r="D34" s="243"/>
      <c r="E34" s="243"/>
      <c r="F34" s="243"/>
      <c r="G34" s="243"/>
      <c r="H34" s="243"/>
      <c r="I34" s="243"/>
      <c r="J34" s="243"/>
      <c r="K34" s="243"/>
      <c r="L34" s="243"/>
      <c r="M34" s="244"/>
    </row>
    <row r="35" spans="1:142" s="112" customFormat="1" ht="40.200000000000003" customHeight="1">
      <c r="A35" s="114" t="s">
        <v>281</v>
      </c>
      <c r="B35" s="114" t="s">
        <v>277</v>
      </c>
      <c r="C35" s="111"/>
      <c r="D35" s="111"/>
      <c r="E35" s="111" t="s">
        <v>253</v>
      </c>
      <c r="F35" s="111" t="s">
        <v>253</v>
      </c>
      <c r="G35" s="108" t="s">
        <v>65</v>
      </c>
      <c r="H35" s="109">
        <v>46115</v>
      </c>
      <c r="I35" s="108" t="s">
        <v>99</v>
      </c>
      <c r="J35" s="108" t="s">
        <v>65</v>
      </c>
      <c r="K35" s="109">
        <v>46117</v>
      </c>
      <c r="L35" s="108" t="s">
        <v>99</v>
      </c>
      <c r="M35" s="111"/>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c r="AO35" s="113"/>
      <c r="AP35" s="113"/>
      <c r="AQ35" s="113"/>
      <c r="AR35" s="113"/>
      <c r="AS35" s="113"/>
      <c r="AT35" s="113"/>
      <c r="AU35" s="113"/>
      <c r="AV35" s="113"/>
      <c r="AW35" s="113"/>
      <c r="AX35" s="113"/>
      <c r="AY35" s="113"/>
      <c r="AZ35" s="113"/>
      <c r="BA35" s="113"/>
      <c r="BB35" s="113"/>
      <c r="BC35" s="113"/>
      <c r="BD35" s="113"/>
      <c r="BE35" s="113"/>
      <c r="BF35" s="113"/>
      <c r="BG35" s="113"/>
      <c r="BH35" s="113"/>
      <c r="BI35" s="113"/>
      <c r="BJ35" s="113"/>
      <c r="BK35" s="113"/>
      <c r="BL35" s="113"/>
      <c r="BM35" s="113"/>
      <c r="BN35" s="113"/>
      <c r="BO35" s="113"/>
      <c r="BP35" s="113"/>
      <c r="BQ35" s="113"/>
      <c r="BR35" s="113"/>
      <c r="BS35" s="113"/>
      <c r="BT35" s="113"/>
      <c r="BU35" s="113"/>
      <c r="BV35" s="113"/>
      <c r="BW35" s="113"/>
      <c r="BX35" s="113"/>
      <c r="BY35" s="113"/>
      <c r="BZ35" s="113"/>
      <c r="CA35" s="113"/>
      <c r="CB35" s="113"/>
      <c r="CC35" s="113"/>
      <c r="CD35" s="113"/>
      <c r="CE35" s="113"/>
      <c r="CF35" s="113"/>
      <c r="CG35" s="113"/>
      <c r="CH35" s="113"/>
      <c r="CI35" s="113"/>
      <c r="CJ35" s="113"/>
      <c r="CK35" s="113"/>
      <c r="CL35" s="113"/>
      <c r="CM35" s="113"/>
      <c r="CN35" s="113"/>
      <c r="CO35" s="113"/>
      <c r="CP35" s="113"/>
      <c r="CQ35" s="113"/>
      <c r="CR35" s="113"/>
      <c r="CS35" s="113"/>
      <c r="CT35" s="113"/>
      <c r="CU35" s="113"/>
      <c r="CV35" s="113"/>
      <c r="CW35" s="113"/>
      <c r="CX35" s="113"/>
      <c r="CY35" s="113"/>
      <c r="CZ35" s="113"/>
      <c r="DA35" s="113"/>
      <c r="DB35" s="113"/>
      <c r="DC35" s="113"/>
      <c r="DD35" s="113"/>
      <c r="DE35" s="113"/>
      <c r="DF35" s="113"/>
      <c r="DG35" s="113"/>
      <c r="DH35" s="113"/>
      <c r="DI35" s="113"/>
      <c r="DJ35" s="113"/>
      <c r="DK35" s="113"/>
      <c r="DL35" s="113"/>
      <c r="DM35" s="113"/>
      <c r="DN35" s="113"/>
      <c r="DO35" s="113"/>
      <c r="DP35" s="113"/>
      <c r="DQ35" s="113"/>
      <c r="DR35" s="113"/>
      <c r="DS35" s="113"/>
      <c r="DT35" s="113"/>
      <c r="DU35" s="113"/>
      <c r="DV35" s="113"/>
      <c r="DW35" s="113"/>
      <c r="DX35" s="113"/>
      <c r="DY35" s="113"/>
      <c r="DZ35" s="113"/>
      <c r="EA35" s="113"/>
      <c r="EB35" s="113"/>
      <c r="EC35" s="113"/>
      <c r="ED35" s="113"/>
      <c r="EE35" s="113"/>
      <c r="EF35" s="113"/>
      <c r="EG35" s="113"/>
      <c r="EH35" s="113"/>
      <c r="EI35" s="113"/>
      <c r="EJ35" s="113"/>
      <c r="EK35" s="113"/>
      <c r="EL35" s="113"/>
    </row>
    <row r="36" spans="1:142" s="112" customFormat="1" ht="40.200000000000003" customHeight="1">
      <c r="A36" s="114" t="s">
        <v>282</v>
      </c>
      <c r="B36" s="114" t="s">
        <v>278</v>
      </c>
      <c r="C36" s="111"/>
      <c r="D36" s="111"/>
      <c r="E36" s="111" t="s">
        <v>280</v>
      </c>
      <c r="F36" s="111" t="s">
        <v>280</v>
      </c>
      <c r="G36" s="108" t="s">
        <v>65</v>
      </c>
      <c r="H36" s="109">
        <v>46115</v>
      </c>
      <c r="I36" s="108" t="s">
        <v>99</v>
      </c>
      <c r="J36" s="108" t="s">
        <v>65</v>
      </c>
      <c r="K36" s="109">
        <v>46117</v>
      </c>
      <c r="L36" s="108" t="s">
        <v>99</v>
      </c>
      <c r="M36" s="111"/>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c r="AO36" s="113"/>
      <c r="AP36" s="113"/>
      <c r="AQ36" s="113"/>
      <c r="AR36" s="113"/>
      <c r="AS36" s="113"/>
      <c r="AT36" s="113"/>
      <c r="AU36" s="113"/>
      <c r="AV36" s="113"/>
      <c r="AW36" s="113"/>
      <c r="AX36" s="113"/>
      <c r="AY36" s="113"/>
      <c r="AZ36" s="113"/>
      <c r="BA36" s="113"/>
      <c r="BB36" s="113"/>
      <c r="BC36" s="113"/>
      <c r="BD36" s="113"/>
      <c r="BE36" s="113"/>
      <c r="BF36" s="113"/>
      <c r="BG36" s="113"/>
      <c r="BH36" s="113"/>
      <c r="BI36" s="113"/>
      <c r="BJ36" s="113"/>
      <c r="BK36" s="113"/>
      <c r="BL36" s="113"/>
      <c r="BM36" s="113"/>
      <c r="BN36" s="113"/>
      <c r="BO36" s="113"/>
      <c r="BP36" s="113"/>
      <c r="BQ36" s="113"/>
      <c r="BR36" s="113"/>
      <c r="BS36" s="113"/>
      <c r="BT36" s="113"/>
      <c r="BU36" s="113"/>
      <c r="BV36" s="113"/>
      <c r="BW36" s="113"/>
      <c r="BX36" s="113"/>
      <c r="BY36" s="113"/>
      <c r="BZ36" s="113"/>
      <c r="CA36" s="113"/>
      <c r="CB36" s="113"/>
      <c r="CC36" s="113"/>
      <c r="CD36" s="113"/>
      <c r="CE36" s="113"/>
      <c r="CF36" s="113"/>
      <c r="CG36" s="113"/>
      <c r="CH36" s="113"/>
      <c r="CI36" s="113"/>
      <c r="CJ36" s="113"/>
      <c r="CK36" s="113"/>
      <c r="CL36" s="113"/>
      <c r="CM36" s="113"/>
      <c r="CN36" s="113"/>
      <c r="CO36" s="113"/>
      <c r="CP36" s="113"/>
      <c r="CQ36" s="113"/>
      <c r="CR36" s="113"/>
      <c r="CS36" s="113"/>
      <c r="CT36" s="113"/>
      <c r="CU36" s="113"/>
      <c r="CV36" s="113"/>
      <c r="CW36" s="113"/>
      <c r="CX36" s="113"/>
      <c r="CY36" s="113"/>
      <c r="CZ36" s="113"/>
      <c r="DA36" s="113"/>
      <c r="DB36" s="113"/>
      <c r="DC36" s="113"/>
      <c r="DD36" s="113"/>
      <c r="DE36" s="113"/>
      <c r="DF36" s="113"/>
      <c r="DG36" s="113"/>
      <c r="DH36" s="113"/>
      <c r="DI36" s="113"/>
      <c r="DJ36" s="113"/>
      <c r="DK36" s="113"/>
      <c r="DL36" s="113"/>
      <c r="DM36" s="113"/>
      <c r="DN36" s="113"/>
      <c r="DO36" s="113"/>
      <c r="DP36" s="113"/>
      <c r="DQ36" s="113"/>
      <c r="DR36" s="113"/>
      <c r="DS36" s="113"/>
      <c r="DT36" s="113"/>
      <c r="DU36" s="113"/>
      <c r="DV36" s="113"/>
      <c r="DW36" s="113"/>
      <c r="DX36" s="113"/>
      <c r="DY36" s="113"/>
      <c r="DZ36" s="113"/>
      <c r="EA36" s="113"/>
      <c r="EB36" s="113"/>
      <c r="EC36" s="113"/>
      <c r="ED36" s="113"/>
      <c r="EE36" s="113"/>
      <c r="EF36" s="113"/>
      <c r="EG36" s="113"/>
      <c r="EH36" s="113"/>
      <c r="EI36" s="113"/>
      <c r="EJ36" s="113"/>
      <c r="EK36" s="113"/>
      <c r="EL36" s="113"/>
    </row>
    <row r="37" spans="1:142" s="112" customFormat="1" ht="40.200000000000003" customHeight="1">
      <c r="A37" s="114" t="s">
        <v>283</v>
      </c>
      <c r="B37" s="114" t="s">
        <v>279</v>
      </c>
      <c r="C37" s="111"/>
      <c r="D37" s="111"/>
      <c r="E37" s="111" t="s">
        <v>210</v>
      </c>
      <c r="F37" s="111" t="s">
        <v>210</v>
      </c>
      <c r="G37" s="108" t="s">
        <v>65</v>
      </c>
      <c r="H37" s="109">
        <v>46115</v>
      </c>
      <c r="I37" s="108" t="s">
        <v>99</v>
      </c>
      <c r="J37" s="108" t="s">
        <v>65</v>
      </c>
      <c r="K37" s="109">
        <v>46117</v>
      </c>
      <c r="L37" s="108" t="s">
        <v>99</v>
      </c>
      <c r="M37" s="111"/>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c r="AO37" s="113"/>
      <c r="AP37" s="113"/>
      <c r="AQ37" s="113"/>
      <c r="AR37" s="113"/>
      <c r="AS37" s="113"/>
      <c r="AT37" s="113"/>
      <c r="AU37" s="113"/>
      <c r="AV37" s="113"/>
      <c r="AW37" s="113"/>
      <c r="AX37" s="113"/>
      <c r="AY37" s="113"/>
      <c r="AZ37" s="113"/>
      <c r="BA37" s="113"/>
      <c r="BB37" s="113"/>
      <c r="BC37" s="113"/>
      <c r="BD37" s="113"/>
      <c r="BE37" s="113"/>
      <c r="BF37" s="113"/>
      <c r="BG37" s="113"/>
      <c r="BH37" s="113"/>
      <c r="BI37" s="113"/>
      <c r="BJ37" s="113"/>
      <c r="BK37" s="113"/>
      <c r="BL37" s="113"/>
      <c r="BM37" s="113"/>
      <c r="BN37" s="113"/>
      <c r="BO37" s="113"/>
      <c r="BP37" s="113"/>
      <c r="BQ37" s="113"/>
      <c r="BR37" s="113"/>
      <c r="BS37" s="113"/>
      <c r="BT37" s="113"/>
      <c r="BU37" s="113"/>
      <c r="BV37" s="113"/>
      <c r="BW37" s="113"/>
      <c r="BX37" s="113"/>
      <c r="BY37" s="113"/>
      <c r="BZ37" s="113"/>
      <c r="CA37" s="113"/>
      <c r="CB37" s="113"/>
      <c r="CC37" s="113"/>
      <c r="CD37" s="113"/>
      <c r="CE37" s="113"/>
      <c r="CF37" s="113"/>
      <c r="CG37" s="113"/>
      <c r="CH37" s="113"/>
      <c r="CI37" s="113"/>
      <c r="CJ37" s="113"/>
      <c r="CK37" s="113"/>
      <c r="CL37" s="113"/>
      <c r="CM37" s="113"/>
      <c r="CN37" s="113"/>
      <c r="CO37" s="113"/>
      <c r="CP37" s="113"/>
      <c r="CQ37" s="113"/>
      <c r="CR37" s="113"/>
      <c r="CS37" s="113"/>
      <c r="CT37" s="113"/>
      <c r="CU37" s="113"/>
      <c r="CV37" s="113"/>
      <c r="CW37" s="113"/>
      <c r="CX37" s="113"/>
      <c r="CY37" s="113"/>
      <c r="CZ37" s="113"/>
      <c r="DA37" s="113"/>
      <c r="DB37" s="113"/>
      <c r="DC37" s="113"/>
      <c r="DD37" s="113"/>
      <c r="DE37" s="113"/>
      <c r="DF37" s="113"/>
      <c r="DG37" s="113"/>
      <c r="DH37" s="113"/>
      <c r="DI37" s="113"/>
      <c r="DJ37" s="113"/>
      <c r="DK37" s="113"/>
      <c r="DL37" s="113"/>
      <c r="DM37" s="113"/>
      <c r="DN37" s="113"/>
      <c r="DO37" s="113"/>
      <c r="DP37" s="113"/>
      <c r="DQ37" s="113"/>
      <c r="DR37" s="113"/>
      <c r="DS37" s="113"/>
      <c r="DT37" s="113"/>
      <c r="DU37" s="113"/>
      <c r="DV37" s="113"/>
      <c r="DW37" s="113"/>
      <c r="DX37" s="113"/>
      <c r="DY37" s="113"/>
      <c r="DZ37" s="113"/>
      <c r="EA37" s="113"/>
      <c r="EB37" s="113"/>
      <c r="EC37" s="113"/>
      <c r="ED37" s="113"/>
      <c r="EE37" s="113"/>
      <c r="EF37" s="113"/>
      <c r="EG37" s="113"/>
      <c r="EH37" s="113"/>
      <c r="EI37" s="113"/>
      <c r="EJ37" s="113"/>
      <c r="EK37" s="113"/>
      <c r="EL37" s="113"/>
    </row>
    <row r="38" spans="1:142" ht="16.8">
      <c r="A38" s="245" t="s">
        <v>276</v>
      </c>
      <c r="B38" s="246"/>
      <c r="C38" s="246"/>
      <c r="D38" s="246"/>
      <c r="E38" s="246"/>
      <c r="F38" s="246"/>
      <c r="G38" s="246"/>
      <c r="H38" s="246"/>
      <c r="I38" s="246"/>
      <c r="J38" s="246"/>
      <c r="K38" s="246"/>
      <c r="L38" s="246"/>
      <c r="M38" s="247"/>
    </row>
    <row r="39" spans="1:142" ht="67.2">
      <c r="A39" s="84" t="s">
        <v>284</v>
      </c>
      <c r="B39" s="84" t="s">
        <v>289</v>
      </c>
      <c r="C39" s="84" t="s">
        <v>290</v>
      </c>
      <c r="D39" s="88" t="s">
        <v>75</v>
      </c>
      <c r="E39" s="88" t="s">
        <v>295</v>
      </c>
      <c r="F39" s="88" t="s">
        <v>291</v>
      </c>
      <c r="G39" s="75" t="s">
        <v>65</v>
      </c>
      <c r="H39" s="87">
        <v>46115</v>
      </c>
      <c r="I39" s="75" t="s">
        <v>99</v>
      </c>
      <c r="J39" s="75" t="s">
        <v>65</v>
      </c>
      <c r="K39" s="87">
        <v>46117</v>
      </c>
      <c r="L39" s="75" t="s">
        <v>99</v>
      </c>
      <c r="M39" s="86"/>
    </row>
    <row r="40" spans="1:142" ht="84">
      <c r="A40" s="84" t="s">
        <v>285</v>
      </c>
      <c r="B40" s="84" t="s">
        <v>292</v>
      </c>
      <c r="C40" s="84" t="s">
        <v>293</v>
      </c>
      <c r="D40" s="88" t="s">
        <v>75</v>
      </c>
      <c r="E40" s="88" t="s">
        <v>294</v>
      </c>
      <c r="F40" s="88" t="s">
        <v>294</v>
      </c>
      <c r="G40" s="75" t="s">
        <v>65</v>
      </c>
      <c r="H40" s="87">
        <v>46116</v>
      </c>
      <c r="I40" s="75" t="s">
        <v>99</v>
      </c>
      <c r="J40" s="75" t="s">
        <v>65</v>
      </c>
      <c r="K40" s="87">
        <v>46118</v>
      </c>
      <c r="L40" s="75" t="s">
        <v>99</v>
      </c>
      <c r="M40" s="86"/>
    </row>
    <row r="41" spans="1:142" ht="67.2">
      <c r="A41" s="84" t="s">
        <v>286</v>
      </c>
      <c r="B41" s="84" t="s">
        <v>296</v>
      </c>
      <c r="C41" s="84" t="s">
        <v>297</v>
      </c>
      <c r="D41" s="88" t="s">
        <v>75</v>
      </c>
      <c r="E41" s="88" t="s">
        <v>298</v>
      </c>
      <c r="F41" s="88" t="s">
        <v>298</v>
      </c>
      <c r="G41" s="75" t="s">
        <v>65</v>
      </c>
      <c r="H41" s="87">
        <v>46117</v>
      </c>
      <c r="I41" s="75" t="s">
        <v>99</v>
      </c>
      <c r="J41" s="75" t="s">
        <v>65</v>
      </c>
      <c r="K41" s="87">
        <v>46119</v>
      </c>
      <c r="L41" s="75" t="s">
        <v>99</v>
      </c>
      <c r="M41" s="86"/>
    </row>
    <row r="42" spans="1:142" ht="84">
      <c r="A42" s="84" t="s">
        <v>287</v>
      </c>
      <c r="B42" s="84" t="s">
        <v>300</v>
      </c>
      <c r="C42" s="84" t="s">
        <v>301</v>
      </c>
      <c r="D42" s="88" t="s">
        <v>75</v>
      </c>
      <c r="E42" s="88" t="s">
        <v>299</v>
      </c>
      <c r="F42" s="88" t="s">
        <v>299</v>
      </c>
      <c r="G42" s="75" t="s">
        <v>65</v>
      </c>
      <c r="H42" s="87">
        <v>46118</v>
      </c>
      <c r="I42" s="75" t="s">
        <v>99</v>
      </c>
      <c r="J42" s="75" t="s">
        <v>65</v>
      </c>
      <c r="K42" s="87">
        <v>46120</v>
      </c>
      <c r="L42" s="75" t="s">
        <v>99</v>
      </c>
      <c r="M42" s="86"/>
    </row>
    <row r="43" spans="1:142" ht="84">
      <c r="A43" s="84" t="s">
        <v>288</v>
      </c>
      <c r="B43" s="88" t="s">
        <v>302</v>
      </c>
      <c r="C43" s="84" t="s">
        <v>303</v>
      </c>
      <c r="D43" s="88" t="s">
        <v>75</v>
      </c>
      <c r="E43" s="88" t="s">
        <v>294</v>
      </c>
      <c r="F43" s="88" t="s">
        <v>294</v>
      </c>
      <c r="G43" s="75" t="s">
        <v>65</v>
      </c>
      <c r="H43" s="87">
        <v>46119</v>
      </c>
      <c r="I43" s="75" t="s">
        <v>99</v>
      </c>
      <c r="J43" s="75" t="s">
        <v>65</v>
      </c>
      <c r="K43" s="87">
        <v>46121</v>
      </c>
      <c r="L43" s="75" t="s">
        <v>99</v>
      </c>
      <c r="M43" s="86"/>
    </row>
  </sheetData>
  <mergeCells count="14">
    <mergeCell ref="B1:F1"/>
    <mergeCell ref="B2:F2"/>
    <mergeCell ref="G32:I32"/>
    <mergeCell ref="J32:L32"/>
    <mergeCell ref="M31:M33"/>
    <mergeCell ref="G31:L31"/>
    <mergeCell ref="F31:F33"/>
    <mergeCell ref="A34:M34"/>
    <mergeCell ref="A38:M38"/>
    <mergeCell ref="A31:A33"/>
    <mergeCell ref="B31:B33"/>
    <mergeCell ref="C31:C33"/>
    <mergeCell ref="D31:D33"/>
    <mergeCell ref="E31:E33"/>
  </mergeCells>
  <phoneticPr fontId="38" type="noConversion"/>
  <dataValidations count="1">
    <dataValidation type="list" operator="equal" allowBlank="1" showErrorMessage="1" promptTitle="dfdf" sqref="G35:G37 G39:G43 J39:J43 J35:J37" xr:uid="{00000000-0002-0000-0700-000000000000}">
      <formula1>"Passed,Untested,Failed,Blocked"</formula1>
      <formula2>0</formula2>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47"/>
  <sheetViews>
    <sheetView zoomScale="85" zoomScaleNormal="85" workbookViewId="0">
      <selection activeCell="D43" sqref="D43:D46"/>
    </sheetView>
  </sheetViews>
  <sheetFormatPr defaultRowHeight="13.8"/>
  <cols>
    <col min="1" max="1" width="18.5" customWidth="1"/>
    <col min="2" max="2" width="27.296875" customWidth="1"/>
    <col min="3" max="3" width="44" bestFit="1" customWidth="1"/>
    <col min="4" max="4" width="30.69921875" bestFit="1" customWidth="1"/>
    <col min="5" max="6" width="36.8984375" bestFit="1" customWidth="1"/>
    <col min="7" max="7" width="12.09765625" bestFit="1" customWidth="1"/>
    <col min="8" max="8" width="15.8984375" bestFit="1" customWidth="1"/>
    <col min="9" max="9" width="17" bestFit="1" customWidth="1"/>
    <col min="10" max="10" width="12.09765625" bestFit="1" customWidth="1"/>
    <col min="11" max="11" width="15.8984375" bestFit="1" customWidth="1"/>
    <col min="12" max="12" width="17" bestFit="1" customWidth="1"/>
    <col min="13" max="13" width="11.296875" bestFit="1" customWidth="1"/>
  </cols>
  <sheetData>
    <row r="1" spans="1:7" ht="22.8">
      <c r="A1" s="89" t="s">
        <v>44</v>
      </c>
      <c r="B1" s="182" t="s">
        <v>96</v>
      </c>
      <c r="C1" s="182"/>
      <c r="D1" s="182"/>
      <c r="E1" s="182"/>
      <c r="F1" s="182"/>
      <c r="G1" s="39"/>
    </row>
    <row r="2" spans="1:7" ht="22.8">
      <c r="A2" s="89" t="s">
        <v>45</v>
      </c>
      <c r="B2" s="253" t="s">
        <v>103</v>
      </c>
      <c r="C2" s="253"/>
      <c r="D2" s="253"/>
      <c r="E2" s="253"/>
      <c r="F2" s="253"/>
      <c r="G2" s="40"/>
    </row>
    <row r="3" spans="1:7" ht="16.8">
      <c r="A3" s="85"/>
      <c r="B3" s="71" t="s">
        <v>19</v>
      </c>
      <c r="C3" s="71" t="s">
        <v>20</v>
      </c>
      <c r="D3" s="71" t="s">
        <v>46</v>
      </c>
      <c r="E3" s="72" t="s">
        <v>22</v>
      </c>
      <c r="F3" s="71" t="s">
        <v>90</v>
      </c>
    </row>
    <row r="4" spans="1:7" ht="16.8">
      <c r="A4" s="90" t="s">
        <v>49</v>
      </c>
      <c r="B4" s="85">
        <v>11</v>
      </c>
      <c r="C4" s="85">
        <v>0</v>
      </c>
      <c r="D4" s="85">
        <v>0</v>
      </c>
      <c r="E4" s="85">
        <v>0</v>
      </c>
      <c r="F4" s="85">
        <v>11</v>
      </c>
    </row>
    <row r="5" spans="1:7" ht="16.8">
      <c r="A5" s="90" t="s">
        <v>50</v>
      </c>
      <c r="B5" s="85">
        <v>11</v>
      </c>
      <c r="C5" s="85">
        <v>0</v>
      </c>
      <c r="D5" s="85">
        <v>0</v>
      </c>
      <c r="E5" s="85">
        <v>0</v>
      </c>
      <c r="F5" s="85">
        <v>11</v>
      </c>
    </row>
    <row r="31" spans="1:13" ht="16.8">
      <c r="A31" s="248" t="s">
        <v>51</v>
      </c>
      <c r="B31" s="251" t="s">
        <v>6</v>
      </c>
      <c r="C31" s="251" t="s">
        <v>87</v>
      </c>
      <c r="D31" s="251" t="s">
        <v>53</v>
      </c>
      <c r="E31" s="252" t="s">
        <v>54</v>
      </c>
      <c r="F31" s="251" t="s">
        <v>55</v>
      </c>
      <c r="G31" s="254" t="s">
        <v>56</v>
      </c>
      <c r="H31" s="254"/>
      <c r="I31" s="254"/>
      <c r="J31" s="254"/>
      <c r="K31" s="254"/>
      <c r="L31" s="254"/>
      <c r="M31" s="254" t="s">
        <v>57</v>
      </c>
    </row>
    <row r="32" spans="1:13" ht="16.8">
      <c r="A32" s="249"/>
      <c r="B32" s="251"/>
      <c r="C32" s="251"/>
      <c r="D32" s="251"/>
      <c r="E32" s="252"/>
      <c r="F32" s="251"/>
      <c r="G32" s="254" t="s">
        <v>27</v>
      </c>
      <c r="H32" s="254"/>
      <c r="I32" s="254"/>
      <c r="J32" s="254" t="s">
        <v>28</v>
      </c>
      <c r="K32" s="254"/>
      <c r="L32" s="254"/>
      <c r="M32" s="255"/>
    </row>
    <row r="33" spans="1:13" ht="16.8">
      <c r="A33" s="250"/>
      <c r="B33" s="251"/>
      <c r="C33" s="251"/>
      <c r="D33" s="251"/>
      <c r="E33" s="252"/>
      <c r="F33" s="251"/>
      <c r="G33" s="91" t="s">
        <v>58</v>
      </c>
      <c r="H33" s="92" t="s">
        <v>59</v>
      </c>
      <c r="I33" s="91" t="s">
        <v>60</v>
      </c>
      <c r="J33" s="91" t="s">
        <v>58</v>
      </c>
      <c r="K33" s="91" t="s">
        <v>59</v>
      </c>
      <c r="L33" s="91" t="s">
        <v>60</v>
      </c>
      <c r="M33" s="255"/>
    </row>
    <row r="34" spans="1:13" ht="16.8">
      <c r="A34" s="256" t="s">
        <v>312</v>
      </c>
      <c r="B34" s="257"/>
      <c r="C34" s="257"/>
      <c r="D34" s="257"/>
      <c r="E34" s="257"/>
      <c r="F34" s="257"/>
      <c r="G34" s="257"/>
      <c r="H34" s="257"/>
      <c r="I34" s="257"/>
      <c r="J34" s="257"/>
      <c r="K34" s="257"/>
      <c r="L34" s="257"/>
      <c r="M34" s="258"/>
    </row>
    <row r="35" spans="1:13" ht="40.200000000000003" customHeight="1">
      <c r="A35" s="111" t="s">
        <v>314</v>
      </c>
      <c r="B35" s="111" t="s">
        <v>304</v>
      </c>
      <c r="C35" s="111"/>
      <c r="D35" s="111"/>
      <c r="E35" s="111" t="s">
        <v>311</v>
      </c>
      <c r="F35" s="111" t="s">
        <v>311</v>
      </c>
      <c r="G35" s="108" t="s">
        <v>65</v>
      </c>
      <c r="H35" s="109">
        <v>46115</v>
      </c>
      <c r="I35" s="108" t="s">
        <v>99</v>
      </c>
      <c r="J35" s="108" t="s">
        <v>65</v>
      </c>
      <c r="K35" s="87">
        <v>46117</v>
      </c>
      <c r="L35" s="75" t="s">
        <v>99</v>
      </c>
      <c r="M35" s="86"/>
    </row>
    <row r="36" spans="1:13" ht="40.200000000000003" customHeight="1">
      <c r="A36" s="111" t="s">
        <v>315</v>
      </c>
      <c r="B36" s="111" t="s">
        <v>305</v>
      </c>
      <c r="C36" s="111"/>
      <c r="D36" s="111"/>
      <c r="E36" s="111" t="s">
        <v>311</v>
      </c>
      <c r="F36" s="111" t="s">
        <v>311</v>
      </c>
      <c r="G36" s="108" t="s">
        <v>65</v>
      </c>
      <c r="H36" s="109">
        <v>46115</v>
      </c>
      <c r="I36" s="108" t="s">
        <v>99</v>
      </c>
      <c r="J36" s="108" t="s">
        <v>65</v>
      </c>
      <c r="K36" s="87">
        <v>46117</v>
      </c>
      <c r="L36" s="75" t="s">
        <v>99</v>
      </c>
      <c r="M36" s="86"/>
    </row>
    <row r="37" spans="1:13" ht="40.200000000000003" customHeight="1">
      <c r="A37" s="111" t="s">
        <v>316</v>
      </c>
      <c r="B37" s="111" t="s">
        <v>306</v>
      </c>
      <c r="C37" s="111"/>
      <c r="D37" s="111"/>
      <c r="E37" s="111" t="s">
        <v>311</v>
      </c>
      <c r="F37" s="111" t="s">
        <v>311</v>
      </c>
      <c r="G37" s="108" t="s">
        <v>65</v>
      </c>
      <c r="H37" s="109">
        <v>46115</v>
      </c>
      <c r="I37" s="108" t="s">
        <v>99</v>
      </c>
      <c r="J37" s="108" t="s">
        <v>65</v>
      </c>
      <c r="K37" s="87">
        <v>46117</v>
      </c>
      <c r="L37" s="75" t="s">
        <v>99</v>
      </c>
      <c r="M37" s="86"/>
    </row>
    <row r="38" spans="1:13" ht="40.200000000000003" customHeight="1">
      <c r="A38" s="111" t="s">
        <v>317</v>
      </c>
      <c r="B38" s="111" t="s">
        <v>307</v>
      </c>
      <c r="C38" s="111"/>
      <c r="D38" s="111"/>
      <c r="E38" s="111" t="s">
        <v>311</v>
      </c>
      <c r="F38" s="111" t="s">
        <v>311</v>
      </c>
      <c r="G38" s="108" t="s">
        <v>65</v>
      </c>
      <c r="H38" s="109">
        <v>46115</v>
      </c>
      <c r="I38" s="108" t="s">
        <v>99</v>
      </c>
      <c r="J38" s="108" t="s">
        <v>65</v>
      </c>
      <c r="K38" s="87">
        <v>46117</v>
      </c>
      <c r="L38" s="75" t="s">
        <v>99</v>
      </c>
      <c r="M38" s="86"/>
    </row>
    <row r="39" spans="1:13" ht="40.200000000000003" customHeight="1">
      <c r="A39" s="111" t="s">
        <v>318</v>
      </c>
      <c r="B39" s="111" t="s">
        <v>308</v>
      </c>
      <c r="C39" s="111"/>
      <c r="D39" s="111"/>
      <c r="E39" s="111" t="s">
        <v>311</v>
      </c>
      <c r="F39" s="111" t="s">
        <v>311</v>
      </c>
      <c r="G39" s="108" t="s">
        <v>65</v>
      </c>
      <c r="H39" s="109">
        <v>46115</v>
      </c>
      <c r="I39" s="108" t="s">
        <v>99</v>
      </c>
      <c r="J39" s="108" t="s">
        <v>65</v>
      </c>
      <c r="K39" s="87">
        <v>46117</v>
      </c>
      <c r="L39" s="75" t="s">
        <v>99</v>
      </c>
      <c r="M39" s="86"/>
    </row>
    <row r="40" spans="1:13" ht="40.200000000000003" customHeight="1">
      <c r="A40" s="111" t="s">
        <v>319</v>
      </c>
      <c r="B40" s="111" t="s">
        <v>309</v>
      </c>
      <c r="C40" s="111"/>
      <c r="D40" s="111"/>
      <c r="E40" s="111" t="s">
        <v>311</v>
      </c>
      <c r="F40" s="111" t="s">
        <v>311</v>
      </c>
      <c r="G40" s="108" t="s">
        <v>65</v>
      </c>
      <c r="H40" s="109">
        <v>46115</v>
      </c>
      <c r="I40" s="108" t="s">
        <v>99</v>
      </c>
      <c r="J40" s="108" t="s">
        <v>65</v>
      </c>
      <c r="K40" s="87">
        <v>46117</v>
      </c>
      <c r="L40" s="75" t="s">
        <v>99</v>
      </c>
      <c r="M40" s="86"/>
    </row>
    <row r="41" spans="1:13" ht="40.200000000000003" customHeight="1">
      <c r="A41" s="111" t="s">
        <v>320</v>
      </c>
      <c r="B41" s="111" t="s">
        <v>310</v>
      </c>
      <c r="C41" s="111"/>
      <c r="D41" s="111"/>
      <c r="E41" s="111" t="s">
        <v>311</v>
      </c>
      <c r="F41" s="111" t="s">
        <v>311</v>
      </c>
      <c r="G41" s="108" t="s">
        <v>65</v>
      </c>
      <c r="H41" s="109">
        <v>46115</v>
      </c>
      <c r="I41" s="108" t="s">
        <v>99</v>
      </c>
      <c r="J41" s="108" t="s">
        <v>65</v>
      </c>
      <c r="K41" s="87">
        <v>46117</v>
      </c>
      <c r="L41" s="75" t="s">
        <v>99</v>
      </c>
      <c r="M41" s="86"/>
    </row>
    <row r="42" spans="1:13" ht="16.8">
      <c r="A42" s="221" t="s">
        <v>313</v>
      </c>
      <c r="B42" s="222"/>
      <c r="C42" s="222"/>
      <c r="D42" s="222"/>
      <c r="E42" s="222"/>
      <c r="F42" s="222"/>
      <c r="G42" s="222"/>
      <c r="H42" s="222"/>
      <c r="I42" s="222"/>
      <c r="J42" s="222"/>
      <c r="K42" s="222"/>
      <c r="L42" s="222"/>
      <c r="M42" s="223"/>
    </row>
    <row r="43" spans="1:13" ht="50.4">
      <c r="A43" s="93" t="s">
        <v>321</v>
      </c>
      <c r="B43" s="93" t="s">
        <v>325</v>
      </c>
      <c r="C43" s="93" t="s">
        <v>326</v>
      </c>
      <c r="D43" s="93" t="s">
        <v>88</v>
      </c>
      <c r="E43" s="93" t="s">
        <v>327</v>
      </c>
      <c r="F43" s="93" t="s">
        <v>327</v>
      </c>
      <c r="G43" s="75" t="s">
        <v>65</v>
      </c>
      <c r="H43" s="87">
        <v>46115</v>
      </c>
      <c r="I43" s="75" t="s">
        <v>99</v>
      </c>
      <c r="J43" s="75" t="s">
        <v>65</v>
      </c>
      <c r="K43" s="87">
        <v>46117</v>
      </c>
      <c r="L43" s="75" t="s">
        <v>99</v>
      </c>
      <c r="M43" s="75"/>
    </row>
    <row r="44" spans="1:13" ht="50.4">
      <c r="A44" s="93" t="s">
        <v>322</v>
      </c>
      <c r="B44" s="93" t="s">
        <v>328</v>
      </c>
      <c r="C44" s="93" t="s">
        <v>329</v>
      </c>
      <c r="D44" s="93" t="s">
        <v>88</v>
      </c>
      <c r="E44" s="93" t="s">
        <v>330</v>
      </c>
      <c r="F44" s="93" t="s">
        <v>92</v>
      </c>
      <c r="G44" s="75" t="s">
        <v>65</v>
      </c>
      <c r="H44" s="87">
        <v>46115</v>
      </c>
      <c r="I44" s="75" t="s">
        <v>99</v>
      </c>
      <c r="J44" s="75" t="s">
        <v>65</v>
      </c>
      <c r="K44" s="87">
        <v>46118</v>
      </c>
      <c r="L44" s="75" t="s">
        <v>99</v>
      </c>
      <c r="M44" s="75"/>
    </row>
    <row r="45" spans="1:13" ht="50.4">
      <c r="A45" s="93" t="s">
        <v>323</v>
      </c>
      <c r="B45" s="93" t="s">
        <v>331</v>
      </c>
      <c r="C45" s="93" t="s">
        <v>332</v>
      </c>
      <c r="D45" s="93" t="s">
        <v>88</v>
      </c>
      <c r="E45" s="93" t="s">
        <v>330</v>
      </c>
      <c r="F45" s="93" t="s">
        <v>330</v>
      </c>
      <c r="G45" s="75" t="s">
        <v>65</v>
      </c>
      <c r="H45" s="87">
        <v>46115</v>
      </c>
      <c r="I45" s="75" t="s">
        <v>99</v>
      </c>
      <c r="J45" s="75" t="s">
        <v>65</v>
      </c>
      <c r="K45" s="87">
        <v>46119</v>
      </c>
      <c r="L45" s="75" t="s">
        <v>99</v>
      </c>
      <c r="M45" s="75"/>
    </row>
    <row r="46" spans="1:13" ht="50.4">
      <c r="A46" s="93" t="s">
        <v>324</v>
      </c>
      <c r="B46" s="93" t="s">
        <v>335</v>
      </c>
      <c r="C46" s="93" t="s">
        <v>333</v>
      </c>
      <c r="D46" s="93" t="s">
        <v>88</v>
      </c>
      <c r="E46" s="93" t="s">
        <v>334</v>
      </c>
      <c r="F46" s="93" t="s">
        <v>334</v>
      </c>
      <c r="G46" s="75" t="s">
        <v>65</v>
      </c>
      <c r="H46" s="87">
        <v>46115</v>
      </c>
      <c r="I46" s="75" t="s">
        <v>99</v>
      </c>
      <c r="J46" s="75" t="s">
        <v>65</v>
      </c>
      <c r="K46" s="87">
        <v>46120</v>
      </c>
      <c r="L46" s="75" t="s">
        <v>99</v>
      </c>
      <c r="M46" s="75"/>
    </row>
    <row r="47" spans="1:13" ht="16.8">
      <c r="A47" s="105"/>
      <c r="B47" s="105"/>
      <c r="C47" s="105"/>
      <c r="D47" s="105"/>
      <c r="E47" s="105"/>
      <c r="F47" s="105"/>
      <c r="G47" s="47"/>
      <c r="H47" s="104"/>
      <c r="I47" s="47"/>
      <c r="J47" s="47"/>
      <c r="K47" s="47"/>
      <c r="L47" s="47"/>
      <c r="M47" s="47"/>
    </row>
  </sheetData>
  <mergeCells count="14">
    <mergeCell ref="A42:M42"/>
    <mergeCell ref="B1:F1"/>
    <mergeCell ref="B2:F2"/>
    <mergeCell ref="A31:A33"/>
    <mergeCell ref="B31:B33"/>
    <mergeCell ref="C31:C33"/>
    <mergeCell ref="D31:D33"/>
    <mergeCell ref="E31:E33"/>
    <mergeCell ref="F31:F33"/>
    <mergeCell ref="G31:L31"/>
    <mergeCell ref="M31:M33"/>
    <mergeCell ref="G32:I32"/>
    <mergeCell ref="J32:L32"/>
    <mergeCell ref="A34:M34"/>
  </mergeCells>
  <phoneticPr fontId="38" type="noConversion"/>
  <dataValidations count="1">
    <dataValidation type="list" operator="equal" allowBlank="1" showErrorMessage="1" promptTitle="dfdf" sqref="J35:J41 G35:G41 J43:J47 G43:G47" xr:uid="{00000000-0002-0000-0800-000000000000}">
      <formula1>"Passed,Untested,Failed,Blocked"</formula1>
      <formula2>0</formula2>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44"/>
  <sheetViews>
    <sheetView zoomScale="55" zoomScaleNormal="55" workbookViewId="0">
      <selection activeCell="D42" sqref="D42:D44"/>
    </sheetView>
  </sheetViews>
  <sheetFormatPr defaultColWidth="23.09765625" defaultRowHeight="13.8"/>
  <cols>
    <col min="1" max="1" width="17" bestFit="1" customWidth="1"/>
    <col min="2" max="2" width="30.296875" customWidth="1"/>
    <col min="3" max="3" width="47" customWidth="1"/>
    <col min="4" max="4" width="30.09765625" customWidth="1"/>
    <col min="5" max="5" width="35.8984375" customWidth="1"/>
    <col min="6" max="6" width="37.296875" customWidth="1"/>
    <col min="7" max="7" width="13.09765625" customWidth="1"/>
    <col min="8" max="8" width="15.296875" customWidth="1"/>
    <col min="9" max="9" width="15.8984375" customWidth="1"/>
    <col min="10" max="10" width="14.3984375" customWidth="1"/>
  </cols>
  <sheetData>
    <row r="1" spans="1:7" ht="22.8">
      <c r="A1" s="89" t="s">
        <v>44</v>
      </c>
      <c r="B1" s="182" t="s">
        <v>96</v>
      </c>
      <c r="C1" s="182"/>
      <c r="D1" s="182"/>
      <c r="E1" s="182"/>
      <c r="F1" s="182"/>
      <c r="G1" s="39"/>
    </row>
    <row r="2" spans="1:7" ht="22.8">
      <c r="A2" s="89" t="s">
        <v>45</v>
      </c>
      <c r="B2" s="253" t="s">
        <v>336</v>
      </c>
      <c r="C2" s="253"/>
      <c r="D2" s="253"/>
      <c r="E2" s="253"/>
      <c r="F2" s="253"/>
      <c r="G2" s="40"/>
    </row>
    <row r="3" spans="1:7" ht="16.8">
      <c r="A3" s="85"/>
      <c r="B3" s="71" t="s">
        <v>19</v>
      </c>
      <c r="C3" s="71" t="s">
        <v>20</v>
      </c>
      <c r="D3" s="71" t="s">
        <v>46</v>
      </c>
      <c r="E3" s="72" t="s">
        <v>22</v>
      </c>
      <c r="F3" s="71" t="s">
        <v>90</v>
      </c>
    </row>
    <row r="4" spans="1:7" ht="16.8">
      <c r="A4" s="90" t="s">
        <v>49</v>
      </c>
      <c r="B4" s="85">
        <v>9</v>
      </c>
      <c r="C4" s="85">
        <v>0</v>
      </c>
      <c r="D4" s="85">
        <v>0</v>
      </c>
      <c r="E4" s="85">
        <v>0</v>
      </c>
      <c r="F4" s="85">
        <v>9</v>
      </c>
    </row>
    <row r="5" spans="1:7" ht="16.8">
      <c r="A5" s="90" t="s">
        <v>50</v>
      </c>
      <c r="B5" s="85">
        <v>9</v>
      </c>
      <c r="C5" s="85">
        <v>0</v>
      </c>
      <c r="D5" s="85">
        <v>0</v>
      </c>
      <c r="E5" s="85">
        <v>0</v>
      </c>
      <c r="F5" s="85">
        <v>9</v>
      </c>
    </row>
    <row r="31" spans="1:13" ht="16.8">
      <c r="A31" s="248" t="s">
        <v>51</v>
      </c>
      <c r="B31" s="251" t="s">
        <v>6</v>
      </c>
      <c r="C31" s="251" t="s">
        <v>87</v>
      </c>
      <c r="D31" s="251" t="s">
        <v>53</v>
      </c>
      <c r="E31" s="252" t="s">
        <v>54</v>
      </c>
      <c r="F31" s="251" t="s">
        <v>55</v>
      </c>
      <c r="G31" s="254" t="s">
        <v>56</v>
      </c>
      <c r="H31" s="254"/>
      <c r="I31" s="254"/>
      <c r="J31" s="254"/>
      <c r="K31" s="254"/>
      <c r="L31" s="254"/>
      <c r="M31" s="254" t="s">
        <v>57</v>
      </c>
    </row>
    <row r="32" spans="1:13" ht="16.8">
      <c r="A32" s="249"/>
      <c r="B32" s="251"/>
      <c r="C32" s="251"/>
      <c r="D32" s="251"/>
      <c r="E32" s="252"/>
      <c r="F32" s="251"/>
      <c r="G32" s="254" t="s">
        <v>27</v>
      </c>
      <c r="H32" s="254"/>
      <c r="I32" s="254"/>
      <c r="J32" s="254" t="s">
        <v>28</v>
      </c>
      <c r="K32" s="254"/>
      <c r="L32" s="254"/>
      <c r="M32" s="255"/>
    </row>
    <row r="33" spans="1:13" ht="16.8">
      <c r="A33" s="250"/>
      <c r="B33" s="251"/>
      <c r="C33" s="251"/>
      <c r="D33" s="251"/>
      <c r="E33" s="252"/>
      <c r="F33" s="251"/>
      <c r="G33" s="91" t="s">
        <v>58</v>
      </c>
      <c r="H33" s="92" t="s">
        <v>59</v>
      </c>
      <c r="I33" s="91" t="s">
        <v>60</v>
      </c>
      <c r="J33" s="91" t="s">
        <v>58</v>
      </c>
      <c r="K33" s="91" t="s">
        <v>59</v>
      </c>
      <c r="L33" s="91" t="s">
        <v>60</v>
      </c>
      <c r="M33" s="255"/>
    </row>
    <row r="34" spans="1:13" ht="16.8">
      <c r="A34" s="256" t="s">
        <v>337</v>
      </c>
      <c r="B34" s="257"/>
      <c r="C34" s="257"/>
      <c r="D34" s="257"/>
      <c r="E34" s="257"/>
      <c r="F34" s="257"/>
      <c r="G34" s="257"/>
      <c r="H34" s="257"/>
      <c r="I34" s="257"/>
      <c r="J34" s="257"/>
      <c r="K34" s="257"/>
      <c r="L34" s="257"/>
      <c r="M34" s="258"/>
    </row>
    <row r="35" spans="1:13" s="103" customFormat="1" ht="40.200000000000003" customHeight="1">
      <c r="A35" s="111" t="s">
        <v>338</v>
      </c>
      <c r="B35" s="111" t="s">
        <v>344</v>
      </c>
      <c r="C35" s="111"/>
      <c r="D35" s="111"/>
      <c r="E35" s="111" t="s">
        <v>311</v>
      </c>
      <c r="F35" s="111" t="s">
        <v>311</v>
      </c>
      <c r="G35" s="108" t="s">
        <v>65</v>
      </c>
      <c r="H35" s="109">
        <v>46115</v>
      </c>
      <c r="I35" s="108" t="s">
        <v>99</v>
      </c>
      <c r="J35" s="108" t="s">
        <v>65</v>
      </c>
      <c r="K35" s="109">
        <v>46117</v>
      </c>
      <c r="L35" s="108" t="s">
        <v>99</v>
      </c>
      <c r="M35" s="111"/>
    </row>
    <row r="36" spans="1:13" s="103" customFormat="1" ht="40.200000000000003" customHeight="1">
      <c r="A36" s="111" t="s">
        <v>339</v>
      </c>
      <c r="B36" s="111" t="s">
        <v>345</v>
      </c>
      <c r="C36" s="111"/>
      <c r="D36" s="111"/>
      <c r="E36" s="111" t="s">
        <v>311</v>
      </c>
      <c r="F36" s="111" t="s">
        <v>311</v>
      </c>
      <c r="G36" s="108" t="s">
        <v>65</v>
      </c>
      <c r="H36" s="109">
        <v>46115</v>
      </c>
      <c r="I36" s="108" t="s">
        <v>99</v>
      </c>
      <c r="J36" s="108" t="s">
        <v>65</v>
      </c>
      <c r="K36" s="109">
        <v>46117</v>
      </c>
      <c r="L36" s="108" t="s">
        <v>99</v>
      </c>
      <c r="M36" s="111"/>
    </row>
    <row r="37" spans="1:13" s="103" customFormat="1" ht="40.200000000000003" customHeight="1">
      <c r="A37" s="111" t="s">
        <v>340</v>
      </c>
      <c r="B37" s="111" t="s">
        <v>346</v>
      </c>
      <c r="C37" s="111"/>
      <c r="D37" s="111"/>
      <c r="E37" s="111" t="s">
        <v>349</v>
      </c>
      <c r="F37" s="111" t="s">
        <v>349</v>
      </c>
      <c r="G37" s="108" t="s">
        <v>65</v>
      </c>
      <c r="H37" s="109">
        <v>46115</v>
      </c>
      <c r="I37" s="108" t="s">
        <v>99</v>
      </c>
      <c r="J37" s="108" t="s">
        <v>65</v>
      </c>
      <c r="K37" s="109">
        <v>46117</v>
      </c>
      <c r="L37" s="108" t="s">
        <v>99</v>
      </c>
      <c r="M37" s="111"/>
    </row>
    <row r="38" spans="1:13" s="103" customFormat="1" ht="40.200000000000003" customHeight="1">
      <c r="A38" s="111" t="s">
        <v>341</v>
      </c>
      <c r="B38" s="111" t="s">
        <v>347</v>
      </c>
      <c r="C38" s="111"/>
      <c r="D38" s="111"/>
      <c r="E38" s="111" t="s">
        <v>311</v>
      </c>
      <c r="F38" s="111" t="s">
        <v>311</v>
      </c>
      <c r="G38" s="108" t="s">
        <v>65</v>
      </c>
      <c r="H38" s="109">
        <v>46115</v>
      </c>
      <c r="I38" s="108" t="s">
        <v>99</v>
      </c>
      <c r="J38" s="108" t="s">
        <v>65</v>
      </c>
      <c r="K38" s="109">
        <v>46117</v>
      </c>
      <c r="L38" s="108" t="s">
        <v>99</v>
      </c>
      <c r="M38" s="111"/>
    </row>
    <row r="39" spans="1:13" s="103" customFormat="1" ht="40.200000000000003" customHeight="1">
      <c r="A39" s="111" t="s">
        <v>342</v>
      </c>
      <c r="B39" s="111" t="s">
        <v>348</v>
      </c>
      <c r="C39" s="111"/>
      <c r="D39" s="111"/>
      <c r="E39" s="111" t="s">
        <v>280</v>
      </c>
      <c r="F39" s="111" t="s">
        <v>280</v>
      </c>
      <c r="G39" s="108" t="s">
        <v>65</v>
      </c>
      <c r="H39" s="109">
        <v>46115</v>
      </c>
      <c r="I39" s="108" t="s">
        <v>99</v>
      </c>
      <c r="J39" s="108" t="s">
        <v>65</v>
      </c>
      <c r="K39" s="109">
        <v>46117</v>
      </c>
      <c r="L39" s="108" t="s">
        <v>99</v>
      </c>
      <c r="M39" s="111"/>
    </row>
    <row r="40" spans="1:13" s="103" customFormat="1" ht="40.200000000000003" customHeight="1">
      <c r="A40" s="111" t="s">
        <v>343</v>
      </c>
      <c r="B40" s="111" t="s">
        <v>353</v>
      </c>
      <c r="C40" s="111"/>
      <c r="D40" s="111"/>
      <c r="E40" s="111" t="s">
        <v>354</v>
      </c>
      <c r="F40" s="111" t="s">
        <v>354</v>
      </c>
      <c r="G40" s="108" t="s">
        <v>65</v>
      </c>
      <c r="H40" s="109">
        <v>46115</v>
      </c>
      <c r="I40" s="108" t="s">
        <v>99</v>
      </c>
      <c r="J40" s="108" t="s">
        <v>65</v>
      </c>
      <c r="K40" s="109">
        <v>46117</v>
      </c>
      <c r="L40" s="108" t="s">
        <v>99</v>
      </c>
      <c r="M40" s="111"/>
    </row>
    <row r="41" spans="1:13" ht="16.8">
      <c r="A41" s="221" t="s">
        <v>93</v>
      </c>
      <c r="B41" s="222"/>
      <c r="C41" s="222"/>
      <c r="D41" s="222"/>
      <c r="E41" s="222"/>
      <c r="F41" s="222"/>
      <c r="G41" s="222"/>
      <c r="H41" s="222"/>
      <c r="I41" s="222"/>
      <c r="J41" s="222"/>
      <c r="K41" s="222"/>
      <c r="L41" s="222"/>
      <c r="M41" s="223"/>
    </row>
    <row r="42" spans="1:13" ht="67.2">
      <c r="A42" s="93" t="s">
        <v>355</v>
      </c>
      <c r="B42" s="93" t="s">
        <v>350</v>
      </c>
      <c r="C42" s="93" t="s">
        <v>351</v>
      </c>
      <c r="D42" s="93" t="s">
        <v>88</v>
      </c>
      <c r="E42" s="93" t="s">
        <v>352</v>
      </c>
      <c r="F42" s="93" t="s">
        <v>352</v>
      </c>
      <c r="G42" s="75" t="s">
        <v>65</v>
      </c>
      <c r="H42" s="87">
        <v>46115</v>
      </c>
      <c r="I42" s="75" t="s">
        <v>99</v>
      </c>
      <c r="J42" s="75" t="s">
        <v>65</v>
      </c>
      <c r="K42" s="87">
        <v>46117</v>
      </c>
      <c r="L42" s="75" t="s">
        <v>99</v>
      </c>
      <c r="M42" s="86"/>
    </row>
    <row r="43" spans="1:13" ht="84">
      <c r="A43" s="93" t="s">
        <v>356</v>
      </c>
      <c r="B43" s="93" t="s">
        <v>361</v>
      </c>
      <c r="C43" s="93" t="s">
        <v>359</v>
      </c>
      <c r="D43" s="93" t="s">
        <v>88</v>
      </c>
      <c r="E43" s="93" t="s">
        <v>358</v>
      </c>
      <c r="F43" s="93" t="s">
        <v>358</v>
      </c>
      <c r="G43" s="75" t="s">
        <v>65</v>
      </c>
      <c r="H43" s="87">
        <v>46115</v>
      </c>
      <c r="I43" s="75" t="s">
        <v>99</v>
      </c>
      <c r="J43" s="75" t="s">
        <v>65</v>
      </c>
      <c r="K43" s="87">
        <v>46117</v>
      </c>
      <c r="L43" s="75" t="s">
        <v>99</v>
      </c>
      <c r="M43" s="86"/>
    </row>
    <row r="44" spans="1:13" ht="84">
      <c r="A44" s="93" t="s">
        <v>357</v>
      </c>
      <c r="B44" s="93" t="s">
        <v>362</v>
      </c>
      <c r="C44" s="93" t="s">
        <v>360</v>
      </c>
      <c r="D44" s="93" t="s">
        <v>88</v>
      </c>
      <c r="E44" s="93" t="s">
        <v>298</v>
      </c>
      <c r="F44" s="93" t="s">
        <v>298</v>
      </c>
      <c r="G44" s="75" t="s">
        <v>65</v>
      </c>
      <c r="H44" s="87">
        <v>46115</v>
      </c>
      <c r="I44" s="75" t="s">
        <v>99</v>
      </c>
      <c r="J44" s="75" t="s">
        <v>65</v>
      </c>
      <c r="K44" s="87">
        <v>46117</v>
      </c>
      <c r="L44" s="75" t="s">
        <v>99</v>
      </c>
      <c r="M44" s="86"/>
    </row>
  </sheetData>
  <mergeCells count="14">
    <mergeCell ref="A41:M41"/>
    <mergeCell ref="B1:F1"/>
    <mergeCell ref="B2:F2"/>
    <mergeCell ref="A31:A33"/>
    <mergeCell ref="B31:B33"/>
    <mergeCell ref="C31:C33"/>
    <mergeCell ref="D31:D33"/>
    <mergeCell ref="E31:E33"/>
    <mergeCell ref="F31:F33"/>
    <mergeCell ref="G31:L31"/>
    <mergeCell ref="M31:M33"/>
    <mergeCell ref="G32:I32"/>
    <mergeCell ref="J32:L32"/>
    <mergeCell ref="A34:M34"/>
  </mergeCells>
  <phoneticPr fontId="38" type="noConversion"/>
  <dataValidations count="1">
    <dataValidation type="list" operator="equal" allowBlank="1" showErrorMessage="1" promptTitle="dfdf" sqref="J42:J44 G42:G44 G35:G40 J35:J40" xr:uid="{00000000-0002-0000-0900-000000000000}">
      <formula1>"Passed,Untested,Failed,Blocked"</formula1>
      <formula2>0</formula2>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51"/>
  <sheetViews>
    <sheetView topLeftCell="B1" zoomScale="70" zoomScaleNormal="70" workbookViewId="0">
      <selection activeCell="C43" sqref="C43"/>
    </sheetView>
  </sheetViews>
  <sheetFormatPr defaultColWidth="36.296875" defaultRowHeight="13.8"/>
  <sheetData>
    <row r="1" spans="1:7" ht="22.8">
      <c r="A1" s="89" t="s">
        <v>44</v>
      </c>
      <c r="B1" s="182" t="s">
        <v>96</v>
      </c>
      <c r="C1" s="182"/>
      <c r="D1" s="182"/>
      <c r="E1" s="182"/>
      <c r="F1" s="182"/>
      <c r="G1" s="39"/>
    </row>
    <row r="2" spans="1:7" ht="22.8">
      <c r="A2" s="89" t="s">
        <v>45</v>
      </c>
      <c r="B2" s="253" t="s">
        <v>336</v>
      </c>
      <c r="C2" s="253"/>
      <c r="D2" s="253"/>
      <c r="E2" s="253"/>
      <c r="F2" s="253"/>
      <c r="G2" s="40"/>
    </row>
    <row r="3" spans="1:7" ht="16.8">
      <c r="A3" s="85"/>
      <c r="B3" s="71" t="s">
        <v>19</v>
      </c>
      <c r="C3" s="71" t="s">
        <v>20</v>
      </c>
      <c r="D3" s="71" t="s">
        <v>46</v>
      </c>
      <c r="E3" s="72" t="s">
        <v>22</v>
      </c>
      <c r="F3" s="71" t="s">
        <v>90</v>
      </c>
    </row>
    <row r="4" spans="1:7" ht="16.8">
      <c r="A4" s="90" t="s">
        <v>49</v>
      </c>
      <c r="B4" s="85">
        <v>16</v>
      </c>
      <c r="C4" s="85">
        <v>0</v>
      </c>
      <c r="D4" s="85">
        <v>0</v>
      </c>
      <c r="E4" s="85">
        <v>0</v>
      </c>
      <c r="F4" s="85">
        <v>16</v>
      </c>
    </row>
    <row r="5" spans="1:7" ht="16.8">
      <c r="A5" s="90" t="s">
        <v>50</v>
      </c>
      <c r="B5" s="85">
        <v>16</v>
      </c>
      <c r="C5" s="85">
        <v>0</v>
      </c>
      <c r="D5" s="85">
        <v>0</v>
      </c>
      <c r="E5" s="85">
        <v>0</v>
      </c>
      <c r="F5" s="85">
        <v>16</v>
      </c>
    </row>
    <row r="31" spans="1:13" ht="16.8">
      <c r="A31" s="262" t="s">
        <v>51</v>
      </c>
      <c r="B31" s="262" t="s">
        <v>6</v>
      </c>
      <c r="C31" s="262" t="s">
        <v>87</v>
      </c>
      <c r="D31" s="262" t="s">
        <v>53</v>
      </c>
      <c r="E31" s="262" t="s">
        <v>54</v>
      </c>
      <c r="F31" s="262" t="s">
        <v>55</v>
      </c>
      <c r="G31" s="263" t="s">
        <v>56</v>
      </c>
      <c r="H31" s="263"/>
      <c r="I31" s="263"/>
      <c r="J31" s="263"/>
      <c r="K31" s="263"/>
      <c r="L31" s="263"/>
      <c r="M31" s="264" t="s">
        <v>57</v>
      </c>
    </row>
    <row r="32" spans="1:13" ht="16.8">
      <c r="A32" s="262"/>
      <c r="B32" s="262"/>
      <c r="C32" s="262"/>
      <c r="D32" s="262"/>
      <c r="E32" s="262"/>
      <c r="F32" s="262"/>
      <c r="G32" s="263" t="s">
        <v>27</v>
      </c>
      <c r="H32" s="263"/>
      <c r="I32" s="263"/>
      <c r="J32" s="263" t="s">
        <v>28</v>
      </c>
      <c r="K32" s="263"/>
      <c r="L32" s="263"/>
      <c r="M32" s="265"/>
    </row>
    <row r="33" spans="1:13" ht="15.6">
      <c r="A33" s="262"/>
      <c r="B33" s="262"/>
      <c r="C33" s="262"/>
      <c r="D33" s="262"/>
      <c r="E33" s="262"/>
      <c r="F33" s="262"/>
      <c r="G33" s="102" t="s">
        <v>58</v>
      </c>
      <c r="H33" s="106" t="s">
        <v>59</v>
      </c>
      <c r="I33" s="102" t="s">
        <v>60</v>
      </c>
      <c r="J33" s="102" t="s">
        <v>58</v>
      </c>
      <c r="K33" s="102" t="s">
        <v>59</v>
      </c>
      <c r="L33" s="102" t="s">
        <v>60</v>
      </c>
      <c r="M33" s="265"/>
    </row>
    <row r="34" spans="1:13" ht="15.6">
      <c r="A34" s="266" t="s">
        <v>363</v>
      </c>
      <c r="B34" s="267"/>
      <c r="C34" s="267"/>
      <c r="D34" s="267"/>
      <c r="E34" s="267"/>
      <c r="F34" s="267"/>
      <c r="G34" s="267"/>
      <c r="H34" s="267"/>
      <c r="I34" s="267"/>
      <c r="J34" s="267"/>
      <c r="K34" s="267"/>
      <c r="L34" s="267"/>
      <c r="M34" s="268"/>
    </row>
    <row r="35" spans="1:13" ht="33.6">
      <c r="A35" s="107" t="s">
        <v>365</v>
      </c>
      <c r="B35" s="121" t="s">
        <v>381</v>
      </c>
      <c r="C35" s="121" t="s">
        <v>94</v>
      </c>
      <c r="D35" s="121" t="s">
        <v>94</v>
      </c>
      <c r="E35" s="122" t="s">
        <v>91</v>
      </c>
      <c r="F35" s="122" t="s">
        <v>91</v>
      </c>
      <c r="G35" s="108" t="s">
        <v>65</v>
      </c>
      <c r="H35" s="277">
        <v>46115</v>
      </c>
      <c r="I35" s="123" t="s">
        <v>99</v>
      </c>
      <c r="J35" s="108" t="s">
        <v>65</v>
      </c>
      <c r="K35" s="123" t="s">
        <v>415</v>
      </c>
      <c r="L35" s="123" t="s">
        <v>390</v>
      </c>
      <c r="M35" s="121" t="s">
        <v>94</v>
      </c>
    </row>
    <row r="36" spans="1:13" ht="33.6">
      <c r="A36" s="107" t="s">
        <v>366</v>
      </c>
      <c r="B36" s="121" t="s">
        <v>383</v>
      </c>
      <c r="C36" s="167" t="s">
        <v>94</v>
      </c>
      <c r="D36" s="167" t="s">
        <v>94</v>
      </c>
      <c r="E36" s="168" t="s">
        <v>91</v>
      </c>
      <c r="F36" s="168" t="s">
        <v>91</v>
      </c>
      <c r="G36" s="108" t="s">
        <v>65</v>
      </c>
      <c r="H36" s="277">
        <v>46115</v>
      </c>
      <c r="I36" s="123" t="s">
        <v>99</v>
      </c>
      <c r="J36" s="108" t="s">
        <v>65</v>
      </c>
      <c r="K36" s="123" t="s">
        <v>415</v>
      </c>
      <c r="L36" s="123" t="s">
        <v>390</v>
      </c>
      <c r="M36" s="167" t="s">
        <v>94</v>
      </c>
    </row>
    <row r="37" spans="1:13" ht="33.6">
      <c r="A37" s="107" t="s">
        <v>367</v>
      </c>
      <c r="B37" s="121" t="s">
        <v>384</v>
      </c>
      <c r="C37" s="167" t="s">
        <v>94</v>
      </c>
      <c r="D37" s="167" t="s">
        <v>94</v>
      </c>
      <c r="E37" s="168" t="s">
        <v>91</v>
      </c>
      <c r="F37" s="168" t="s">
        <v>91</v>
      </c>
      <c r="G37" s="108" t="s">
        <v>65</v>
      </c>
      <c r="H37" s="277">
        <v>46115</v>
      </c>
      <c r="I37" s="123" t="s">
        <v>99</v>
      </c>
      <c r="J37" s="108" t="s">
        <v>65</v>
      </c>
      <c r="K37" s="123" t="s">
        <v>415</v>
      </c>
      <c r="L37" s="123" t="s">
        <v>390</v>
      </c>
      <c r="M37" s="167" t="s">
        <v>94</v>
      </c>
    </row>
    <row r="38" spans="1:13" ht="33.6">
      <c r="A38" s="107" t="s">
        <v>368</v>
      </c>
      <c r="B38" s="121" t="s">
        <v>385</v>
      </c>
      <c r="C38" s="167" t="s">
        <v>94</v>
      </c>
      <c r="D38" s="167" t="s">
        <v>94</v>
      </c>
      <c r="E38" s="168" t="s">
        <v>388</v>
      </c>
      <c r="F38" s="168" t="s">
        <v>388</v>
      </c>
      <c r="G38" s="108" t="s">
        <v>65</v>
      </c>
      <c r="H38" s="277">
        <v>46115</v>
      </c>
      <c r="I38" s="123" t="s">
        <v>99</v>
      </c>
      <c r="J38" s="108" t="s">
        <v>65</v>
      </c>
      <c r="K38" s="123" t="s">
        <v>415</v>
      </c>
      <c r="L38" s="123" t="s">
        <v>390</v>
      </c>
      <c r="M38" s="167" t="s">
        <v>94</v>
      </c>
    </row>
    <row r="39" spans="1:13" ht="33.6">
      <c r="A39" s="107" t="s">
        <v>369</v>
      </c>
      <c r="B39" s="167" t="s">
        <v>382</v>
      </c>
      <c r="C39" s="167" t="s">
        <v>94</v>
      </c>
      <c r="D39" s="167" t="s">
        <v>94</v>
      </c>
      <c r="E39" s="168" t="s">
        <v>389</v>
      </c>
      <c r="F39" s="168" t="s">
        <v>389</v>
      </c>
      <c r="G39" s="108" t="s">
        <v>65</v>
      </c>
      <c r="H39" s="277">
        <v>46115</v>
      </c>
      <c r="I39" s="123" t="s">
        <v>99</v>
      </c>
      <c r="J39" s="108" t="s">
        <v>65</v>
      </c>
      <c r="K39" s="123" t="s">
        <v>415</v>
      </c>
      <c r="L39" s="123" t="s">
        <v>390</v>
      </c>
      <c r="M39" s="167" t="s">
        <v>94</v>
      </c>
    </row>
    <row r="40" spans="1:13" ht="33.6">
      <c r="A40" s="107" t="s">
        <v>370</v>
      </c>
      <c r="B40" s="167" t="s">
        <v>386</v>
      </c>
      <c r="C40" s="167" t="s">
        <v>94</v>
      </c>
      <c r="D40" s="167" t="s">
        <v>94</v>
      </c>
      <c r="E40" s="168" t="s">
        <v>280</v>
      </c>
      <c r="F40" s="168" t="s">
        <v>280</v>
      </c>
      <c r="G40" s="108" t="s">
        <v>65</v>
      </c>
      <c r="H40" s="277">
        <v>46115</v>
      </c>
      <c r="I40" s="123" t="s">
        <v>99</v>
      </c>
      <c r="J40" s="108" t="s">
        <v>65</v>
      </c>
      <c r="K40" s="123" t="s">
        <v>415</v>
      </c>
      <c r="L40" s="123" t="s">
        <v>390</v>
      </c>
      <c r="M40" s="167" t="s">
        <v>94</v>
      </c>
    </row>
    <row r="41" spans="1:13" ht="33.6">
      <c r="A41" s="107" t="s">
        <v>371</v>
      </c>
      <c r="B41" s="167" t="s">
        <v>387</v>
      </c>
      <c r="C41" s="167" t="s">
        <v>94</v>
      </c>
      <c r="D41" s="167" t="s">
        <v>94</v>
      </c>
      <c r="E41" s="168" t="s">
        <v>280</v>
      </c>
      <c r="F41" s="168" t="s">
        <v>280</v>
      </c>
      <c r="G41" s="108" t="s">
        <v>65</v>
      </c>
      <c r="H41" s="277">
        <v>46115</v>
      </c>
      <c r="I41" s="123" t="s">
        <v>99</v>
      </c>
      <c r="J41" s="108" t="s">
        <v>65</v>
      </c>
      <c r="K41" s="123" t="s">
        <v>415</v>
      </c>
      <c r="L41" s="123" t="s">
        <v>390</v>
      </c>
      <c r="M41" s="167" t="s">
        <v>94</v>
      </c>
    </row>
    <row r="42" spans="1:13" ht="16.8">
      <c r="A42" s="259" t="s">
        <v>364</v>
      </c>
      <c r="B42" s="260"/>
      <c r="C42" s="260"/>
      <c r="D42" s="260"/>
      <c r="E42" s="260"/>
      <c r="F42" s="260"/>
      <c r="G42" s="260"/>
      <c r="H42" s="260"/>
      <c r="I42" s="260"/>
      <c r="J42" s="260"/>
      <c r="K42" s="260"/>
      <c r="L42" s="260"/>
      <c r="M42" s="261"/>
    </row>
    <row r="43" spans="1:13" ht="84">
      <c r="A43" s="84" t="s">
        <v>372</v>
      </c>
      <c r="B43" s="84" t="s">
        <v>391</v>
      </c>
      <c r="C43" s="84" t="s">
        <v>395</v>
      </c>
      <c r="D43" s="88" t="s">
        <v>88</v>
      </c>
      <c r="E43" s="88" t="s">
        <v>392</v>
      </c>
      <c r="F43" s="88" t="s">
        <v>392</v>
      </c>
      <c r="G43" s="108" t="s">
        <v>65</v>
      </c>
      <c r="H43" s="277">
        <v>46115</v>
      </c>
      <c r="I43" s="108" t="s">
        <v>99</v>
      </c>
      <c r="J43" s="108" t="s">
        <v>65</v>
      </c>
      <c r="K43" s="109" t="s">
        <v>415</v>
      </c>
      <c r="L43" s="108" t="s">
        <v>99</v>
      </c>
      <c r="M43" s="110"/>
    </row>
    <row r="44" spans="1:13" ht="84">
      <c r="A44" s="84" t="s">
        <v>373</v>
      </c>
      <c r="B44" s="84" t="s">
        <v>393</v>
      </c>
      <c r="C44" s="84" t="s">
        <v>395</v>
      </c>
      <c r="D44" s="88" t="s">
        <v>88</v>
      </c>
      <c r="E44" s="88" t="s">
        <v>298</v>
      </c>
      <c r="F44" s="88" t="s">
        <v>298</v>
      </c>
      <c r="G44" s="108" t="s">
        <v>65</v>
      </c>
      <c r="H44" s="277">
        <v>46115</v>
      </c>
      <c r="I44" s="108" t="s">
        <v>99</v>
      </c>
      <c r="J44" s="108" t="s">
        <v>65</v>
      </c>
      <c r="K44" s="109" t="s">
        <v>415</v>
      </c>
      <c r="L44" s="108" t="s">
        <v>99</v>
      </c>
      <c r="M44" s="110"/>
    </row>
    <row r="45" spans="1:13" ht="84">
      <c r="A45" s="84" t="s">
        <v>374</v>
      </c>
      <c r="B45" s="84" t="s">
        <v>394</v>
      </c>
      <c r="C45" s="84" t="s">
        <v>396</v>
      </c>
      <c r="D45" s="88" t="s">
        <v>88</v>
      </c>
      <c r="E45" s="88" t="s">
        <v>397</v>
      </c>
      <c r="F45" s="88" t="s">
        <v>397</v>
      </c>
      <c r="G45" s="108" t="s">
        <v>65</v>
      </c>
      <c r="H45" s="277">
        <v>46115</v>
      </c>
      <c r="I45" s="108" t="s">
        <v>99</v>
      </c>
      <c r="J45" s="108" t="s">
        <v>65</v>
      </c>
      <c r="K45" s="109" t="s">
        <v>415</v>
      </c>
      <c r="L45" s="108" t="s">
        <v>99</v>
      </c>
      <c r="M45" s="110"/>
    </row>
    <row r="46" spans="1:13" ht="117.6">
      <c r="A46" s="84" t="s">
        <v>375</v>
      </c>
      <c r="B46" s="88" t="s">
        <v>398</v>
      </c>
      <c r="C46" s="84" t="s">
        <v>399</v>
      </c>
      <c r="D46" s="88" t="s">
        <v>88</v>
      </c>
      <c r="E46" s="88" t="s">
        <v>400</v>
      </c>
      <c r="F46" s="88" t="s">
        <v>400</v>
      </c>
      <c r="G46" s="108" t="s">
        <v>65</v>
      </c>
      <c r="H46" s="277">
        <v>46115</v>
      </c>
      <c r="I46" s="108" t="s">
        <v>99</v>
      </c>
      <c r="J46" s="108" t="s">
        <v>65</v>
      </c>
      <c r="K46" s="109" t="s">
        <v>415</v>
      </c>
      <c r="L46" s="108" t="s">
        <v>99</v>
      </c>
      <c r="M46" s="110"/>
    </row>
    <row r="47" spans="1:13" ht="117.6">
      <c r="A47" s="84" t="s">
        <v>376</v>
      </c>
      <c r="B47" s="88" t="s">
        <v>401</v>
      </c>
      <c r="C47" s="84" t="s">
        <v>402</v>
      </c>
      <c r="D47" s="88" t="s">
        <v>88</v>
      </c>
      <c r="E47" s="88" t="s">
        <v>403</v>
      </c>
      <c r="F47" s="88" t="s">
        <v>403</v>
      </c>
      <c r="G47" s="108" t="s">
        <v>65</v>
      </c>
      <c r="H47" s="277">
        <v>46115</v>
      </c>
      <c r="I47" s="108" t="s">
        <v>99</v>
      </c>
      <c r="J47" s="108" t="s">
        <v>65</v>
      </c>
      <c r="K47" s="109" t="s">
        <v>415</v>
      </c>
      <c r="L47" s="108" t="s">
        <v>99</v>
      </c>
      <c r="M47" s="110"/>
    </row>
    <row r="48" spans="1:13" ht="117.6">
      <c r="A48" s="84" t="s">
        <v>377</v>
      </c>
      <c r="B48" s="88" t="s">
        <v>404</v>
      </c>
      <c r="C48" s="84" t="s">
        <v>405</v>
      </c>
      <c r="D48" s="88" t="s">
        <v>88</v>
      </c>
      <c r="E48" s="88" t="s">
        <v>406</v>
      </c>
      <c r="F48" s="88" t="s">
        <v>406</v>
      </c>
      <c r="G48" s="108" t="s">
        <v>65</v>
      </c>
      <c r="H48" s="277">
        <v>46115</v>
      </c>
      <c r="I48" s="108" t="s">
        <v>99</v>
      </c>
      <c r="J48" s="108" t="s">
        <v>65</v>
      </c>
      <c r="K48" s="109" t="s">
        <v>415</v>
      </c>
      <c r="L48" s="108" t="s">
        <v>99</v>
      </c>
      <c r="M48" s="110"/>
    </row>
    <row r="49" spans="1:13" ht="100.8">
      <c r="A49" s="84" t="s">
        <v>378</v>
      </c>
      <c r="B49" s="88" t="s">
        <v>407</v>
      </c>
      <c r="C49" s="84" t="s">
        <v>408</v>
      </c>
      <c r="D49" s="88" t="s">
        <v>88</v>
      </c>
      <c r="E49" s="88" t="s">
        <v>409</v>
      </c>
      <c r="F49" s="88" t="s">
        <v>409</v>
      </c>
      <c r="G49" s="108" t="s">
        <v>65</v>
      </c>
      <c r="H49" s="277">
        <v>46115</v>
      </c>
      <c r="I49" s="108" t="s">
        <v>99</v>
      </c>
      <c r="J49" s="108" t="s">
        <v>65</v>
      </c>
      <c r="K49" s="109" t="s">
        <v>415</v>
      </c>
      <c r="L49" s="108" t="s">
        <v>99</v>
      </c>
      <c r="M49" s="110"/>
    </row>
    <row r="50" spans="1:13" ht="117.6">
      <c r="A50" s="84" t="s">
        <v>379</v>
      </c>
      <c r="B50" s="88" t="s">
        <v>410</v>
      </c>
      <c r="C50" s="84" t="s">
        <v>411</v>
      </c>
      <c r="D50" s="88" t="s">
        <v>88</v>
      </c>
      <c r="E50" s="88" t="s">
        <v>412</v>
      </c>
      <c r="F50" s="88" t="s">
        <v>412</v>
      </c>
      <c r="G50" s="108" t="s">
        <v>65</v>
      </c>
      <c r="H50" s="277">
        <v>46115</v>
      </c>
      <c r="I50" s="108" t="s">
        <v>99</v>
      </c>
      <c r="J50" s="108" t="s">
        <v>65</v>
      </c>
      <c r="K50" s="109" t="s">
        <v>415</v>
      </c>
      <c r="L50" s="108" t="s">
        <v>99</v>
      </c>
      <c r="M50" s="110"/>
    </row>
    <row r="51" spans="1:13" ht="117.6">
      <c r="A51" s="84" t="s">
        <v>380</v>
      </c>
      <c r="B51" s="88" t="s">
        <v>413</v>
      </c>
      <c r="C51" s="84" t="s">
        <v>414</v>
      </c>
      <c r="D51" s="88" t="s">
        <v>88</v>
      </c>
      <c r="E51" s="88" t="s">
        <v>400</v>
      </c>
      <c r="F51" s="88" t="s">
        <v>400</v>
      </c>
      <c r="G51" s="108" t="s">
        <v>65</v>
      </c>
      <c r="H51" s="277">
        <v>46115</v>
      </c>
      <c r="I51" s="108" t="s">
        <v>99</v>
      </c>
      <c r="J51" s="108" t="s">
        <v>65</v>
      </c>
      <c r="K51" s="109" t="s">
        <v>415</v>
      </c>
      <c r="L51" s="108" t="s">
        <v>99</v>
      </c>
      <c r="M51" s="110"/>
    </row>
  </sheetData>
  <mergeCells count="14">
    <mergeCell ref="A42:M42"/>
    <mergeCell ref="B1:F1"/>
    <mergeCell ref="B2:F2"/>
    <mergeCell ref="A31:A33"/>
    <mergeCell ref="B31:B33"/>
    <mergeCell ref="C31:C33"/>
    <mergeCell ref="D31:D33"/>
    <mergeCell ref="E31:E33"/>
    <mergeCell ref="F31:F33"/>
    <mergeCell ref="G31:L31"/>
    <mergeCell ref="M31:M33"/>
    <mergeCell ref="G32:I32"/>
    <mergeCell ref="J32:L32"/>
    <mergeCell ref="A34:M34"/>
  </mergeCells>
  <phoneticPr fontId="38" type="noConversion"/>
  <dataValidations count="1">
    <dataValidation type="list" operator="equal" allowBlank="1" showErrorMessage="1" promptTitle="dfdf" sqref="G43:G51 G35:G41 J35:J41 J43:J51" xr:uid="{00000000-0002-0000-0A00-000000000000}">
      <formula1>"Passed,Untested,Failed,Blocked"</formula1>
      <formula2>0</formula2>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43"/>
  <sheetViews>
    <sheetView topLeftCell="B1" zoomScale="70" zoomScaleNormal="70" workbookViewId="0">
      <selection activeCell="F41" sqref="F41"/>
    </sheetView>
  </sheetViews>
  <sheetFormatPr defaultRowHeight="13.8"/>
  <cols>
    <col min="1" max="1" width="18.8984375" bestFit="1" customWidth="1"/>
    <col min="2" max="2" width="18.296875" customWidth="1"/>
    <col min="3" max="3" width="22.8984375" customWidth="1"/>
    <col min="4" max="4" width="36" bestFit="1" customWidth="1"/>
    <col min="5" max="5" width="38.09765625" customWidth="1"/>
    <col min="6" max="6" width="52.59765625" customWidth="1"/>
    <col min="7" max="7" width="11.3984375" bestFit="1" customWidth="1"/>
    <col min="8" max="8" width="15.296875" bestFit="1" customWidth="1"/>
    <col min="9" max="9" width="16.296875" bestFit="1" customWidth="1"/>
    <col min="10" max="10" width="11.3984375" bestFit="1" customWidth="1"/>
    <col min="11" max="11" width="15.296875" bestFit="1" customWidth="1"/>
    <col min="12" max="12" width="16.296875" bestFit="1" customWidth="1"/>
    <col min="13" max="13" width="11.296875" bestFit="1" customWidth="1"/>
  </cols>
  <sheetData>
    <row r="1" spans="1:6" ht="16.8">
      <c r="A1" s="89" t="s">
        <v>44</v>
      </c>
      <c r="B1" s="182" t="s">
        <v>96</v>
      </c>
      <c r="C1" s="182"/>
      <c r="D1" s="182"/>
      <c r="E1" s="182"/>
      <c r="F1" s="182"/>
    </row>
    <row r="2" spans="1:6" ht="16.8">
      <c r="A2" s="89" t="s">
        <v>45</v>
      </c>
      <c r="B2" s="253" t="s">
        <v>416</v>
      </c>
      <c r="C2" s="253"/>
      <c r="D2" s="253"/>
      <c r="E2" s="253"/>
      <c r="F2" s="253"/>
    </row>
    <row r="3" spans="1:6" ht="16.8">
      <c r="A3" s="85"/>
      <c r="B3" s="71" t="s">
        <v>19</v>
      </c>
      <c r="C3" s="71" t="s">
        <v>20</v>
      </c>
      <c r="D3" s="71" t="s">
        <v>46</v>
      </c>
      <c r="E3" s="72" t="s">
        <v>22</v>
      </c>
      <c r="F3" s="71" t="s">
        <v>90</v>
      </c>
    </row>
    <row r="4" spans="1:6" ht="16.8">
      <c r="A4" s="90" t="s">
        <v>49</v>
      </c>
      <c r="B4" s="85">
        <v>11</v>
      </c>
      <c r="C4" s="85">
        <v>0</v>
      </c>
      <c r="D4" s="85">
        <v>0</v>
      </c>
      <c r="E4" s="85">
        <v>0</v>
      </c>
      <c r="F4" s="85">
        <v>11</v>
      </c>
    </row>
    <row r="5" spans="1:6" ht="16.8">
      <c r="A5" s="90" t="s">
        <v>50</v>
      </c>
      <c r="B5" s="85">
        <v>11</v>
      </c>
      <c r="C5" s="85">
        <v>0</v>
      </c>
      <c r="D5" s="85">
        <v>0</v>
      </c>
      <c r="E5" s="85">
        <v>0</v>
      </c>
      <c r="F5" s="85">
        <v>11</v>
      </c>
    </row>
    <row r="28" spans="1:13" ht="16.8">
      <c r="A28" s="269" t="s">
        <v>51</v>
      </c>
      <c r="B28" s="269" t="s">
        <v>6</v>
      </c>
      <c r="C28" s="269" t="s">
        <v>87</v>
      </c>
      <c r="D28" s="269" t="s">
        <v>53</v>
      </c>
      <c r="E28" s="262" t="s">
        <v>54</v>
      </c>
      <c r="F28" s="269" t="s">
        <v>55</v>
      </c>
      <c r="G28" s="270" t="s">
        <v>56</v>
      </c>
      <c r="H28" s="270"/>
      <c r="I28" s="270"/>
      <c r="J28" s="270"/>
      <c r="K28" s="270"/>
      <c r="L28" s="270"/>
      <c r="M28" s="271" t="s">
        <v>57</v>
      </c>
    </row>
    <row r="29" spans="1:13" ht="16.8">
      <c r="A29" s="269"/>
      <c r="B29" s="269"/>
      <c r="C29" s="269"/>
      <c r="D29" s="269"/>
      <c r="E29" s="262"/>
      <c r="F29" s="269"/>
      <c r="G29" s="270" t="s">
        <v>27</v>
      </c>
      <c r="H29" s="270"/>
      <c r="I29" s="270"/>
      <c r="J29" s="270" t="s">
        <v>28</v>
      </c>
      <c r="K29" s="270"/>
      <c r="L29" s="270"/>
      <c r="M29" s="272"/>
    </row>
    <row r="30" spans="1:13" ht="15.6">
      <c r="A30" s="269"/>
      <c r="B30" s="269"/>
      <c r="C30" s="269"/>
      <c r="D30" s="269"/>
      <c r="E30" s="262"/>
      <c r="F30" s="269"/>
      <c r="G30" s="94" t="s">
        <v>58</v>
      </c>
      <c r="H30" s="95" t="s">
        <v>59</v>
      </c>
      <c r="I30" s="94" t="s">
        <v>60</v>
      </c>
      <c r="J30" s="94" t="s">
        <v>58</v>
      </c>
      <c r="K30" s="94" t="s">
        <v>59</v>
      </c>
      <c r="L30" s="94" t="s">
        <v>60</v>
      </c>
      <c r="M30" s="272"/>
    </row>
    <row r="31" spans="1:13" ht="15.6">
      <c r="A31" s="273" t="s">
        <v>417</v>
      </c>
      <c r="B31" s="274"/>
      <c r="C31" s="274"/>
      <c r="D31" s="274"/>
      <c r="E31" s="274"/>
      <c r="F31" s="274"/>
      <c r="G31" s="274"/>
      <c r="H31" s="274"/>
      <c r="I31" s="274"/>
      <c r="J31" s="274"/>
      <c r="K31" s="274"/>
      <c r="L31" s="274"/>
      <c r="M31" s="275"/>
    </row>
    <row r="32" spans="1:13" ht="33.6">
      <c r="A32" s="96" t="s">
        <v>419</v>
      </c>
      <c r="B32" s="121" t="s">
        <v>426</v>
      </c>
      <c r="C32" s="124" t="s">
        <v>94</v>
      </c>
      <c r="D32" s="124" t="s">
        <v>94</v>
      </c>
      <c r="E32" s="122" t="s">
        <v>91</v>
      </c>
      <c r="F32" s="122" t="s">
        <v>91</v>
      </c>
      <c r="G32" s="75" t="s">
        <v>65</v>
      </c>
      <c r="H32" s="277">
        <v>46115</v>
      </c>
      <c r="I32" s="125" t="s">
        <v>99</v>
      </c>
      <c r="J32" s="75" t="s">
        <v>65</v>
      </c>
      <c r="K32" s="125" t="s">
        <v>415</v>
      </c>
      <c r="L32" s="125" t="s">
        <v>390</v>
      </c>
      <c r="M32" s="124" t="s">
        <v>94</v>
      </c>
    </row>
    <row r="33" spans="1:13" ht="33.6">
      <c r="A33" s="96" t="s">
        <v>420</v>
      </c>
      <c r="B33" s="121" t="s">
        <v>427</v>
      </c>
      <c r="C33" s="169" t="s">
        <v>94</v>
      </c>
      <c r="D33" s="169" t="s">
        <v>94</v>
      </c>
      <c r="E33" s="168" t="s">
        <v>91</v>
      </c>
      <c r="F33" s="122" t="s">
        <v>91</v>
      </c>
      <c r="G33" s="75" t="s">
        <v>65</v>
      </c>
      <c r="H33" s="277">
        <v>46115</v>
      </c>
      <c r="I33" s="125" t="s">
        <v>99</v>
      </c>
      <c r="J33" s="75" t="s">
        <v>65</v>
      </c>
      <c r="K33" s="125" t="s">
        <v>415</v>
      </c>
      <c r="L33" s="125" t="s">
        <v>390</v>
      </c>
      <c r="M33" s="169" t="s">
        <v>94</v>
      </c>
    </row>
    <row r="34" spans="1:13" ht="33.6">
      <c r="A34" s="96" t="s">
        <v>421</v>
      </c>
      <c r="B34" s="121" t="s">
        <v>428</v>
      </c>
      <c r="C34" s="169" t="s">
        <v>94</v>
      </c>
      <c r="D34" s="169" t="s">
        <v>94</v>
      </c>
      <c r="E34" s="168" t="s">
        <v>91</v>
      </c>
      <c r="F34" s="122" t="s">
        <v>91</v>
      </c>
      <c r="G34" s="75" t="s">
        <v>65</v>
      </c>
      <c r="H34" s="277">
        <v>46115</v>
      </c>
      <c r="I34" s="125" t="s">
        <v>99</v>
      </c>
      <c r="J34" s="75" t="s">
        <v>65</v>
      </c>
      <c r="K34" s="125" t="s">
        <v>415</v>
      </c>
      <c r="L34" s="125" t="s">
        <v>390</v>
      </c>
      <c r="M34" s="169" t="s">
        <v>94</v>
      </c>
    </row>
    <row r="35" spans="1:13" ht="33.6">
      <c r="A35" s="96" t="s">
        <v>422</v>
      </c>
      <c r="B35" s="121" t="s">
        <v>429</v>
      </c>
      <c r="C35" s="169" t="s">
        <v>94</v>
      </c>
      <c r="D35" s="169" t="s">
        <v>94</v>
      </c>
      <c r="E35" s="168" t="s">
        <v>91</v>
      </c>
      <c r="F35" s="122" t="s">
        <v>91</v>
      </c>
      <c r="G35" s="75" t="s">
        <v>65</v>
      </c>
      <c r="H35" s="277">
        <v>46115</v>
      </c>
      <c r="I35" s="125" t="s">
        <v>99</v>
      </c>
      <c r="J35" s="75" t="s">
        <v>65</v>
      </c>
      <c r="K35" s="125" t="s">
        <v>415</v>
      </c>
      <c r="L35" s="125" t="s">
        <v>390</v>
      </c>
      <c r="M35" s="169" t="s">
        <v>94</v>
      </c>
    </row>
    <row r="36" spans="1:13" ht="33.6">
      <c r="A36" s="96" t="s">
        <v>423</v>
      </c>
      <c r="B36" s="121" t="s">
        <v>430</v>
      </c>
      <c r="C36" s="169" t="s">
        <v>94</v>
      </c>
      <c r="D36" s="169" t="s">
        <v>94</v>
      </c>
      <c r="E36" s="168" t="s">
        <v>91</v>
      </c>
      <c r="F36" s="168" t="s">
        <v>91</v>
      </c>
      <c r="G36" s="75" t="s">
        <v>65</v>
      </c>
      <c r="H36" s="277">
        <v>46115</v>
      </c>
      <c r="I36" s="125" t="s">
        <v>99</v>
      </c>
      <c r="J36" s="75" t="s">
        <v>65</v>
      </c>
      <c r="K36" s="125" t="s">
        <v>415</v>
      </c>
      <c r="L36" s="125" t="s">
        <v>390</v>
      </c>
      <c r="M36" s="169" t="s">
        <v>94</v>
      </c>
    </row>
    <row r="37" spans="1:13" ht="33.6">
      <c r="A37" s="96" t="s">
        <v>424</v>
      </c>
      <c r="B37" s="121" t="s">
        <v>433</v>
      </c>
      <c r="C37" s="169"/>
      <c r="D37" s="169"/>
      <c r="E37" s="168" t="s">
        <v>91</v>
      </c>
      <c r="F37" s="168" t="s">
        <v>91</v>
      </c>
      <c r="G37" s="75" t="s">
        <v>65</v>
      </c>
      <c r="H37" s="277">
        <v>46115</v>
      </c>
      <c r="I37" s="125" t="s">
        <v>99</v>
      </c>
      <c r="J37" s="75" t="s">
        <v>65</v>
      </c>
      <c r="K37" s="125" t="s">
        <v>415</v>
      </c>
      <c r="L37" s="125" t="s">
        <v>390</v>
      </c>
      <c r="M37" s="169"/>
    </row>
    <row r="38" spans="1:13" ht="33.6">
      <c r="A38" s="96" t="s">
        <v>425</v>
      </c>
      <c r="B38" s="121" t="s">
        <v>431</v>
      </c>
      <c r="C38" s="169" t="s">
        <v>94</v>
      </c>
      <c r="D38" s="169" t="s">
        <v>94</v>
      </c>
      <c r="E38" s="168" t="s">
        <v>432</v>
      </c>
      <c r="F38" s="168" t="s">
        <v>432</v>
      </c>
      <c r="G38" s="75" t="s">
        <v>65</v>
      </c>
      <c r="H38" s="277">
        <v>46115</v>
      </c>
      <c r="I38" s="125" t="s">
        <v>99</v>
      </c>
      <c r="J38" s="75" t="s">
        <v>65</v>
      </c>
      <c r="K38" s="125" t="s">
        <v>415</v>
      </c>
      <c r="L38" s="125" t="s">
        <v>390</v>
      </c>
      <c r="M38" s="169" t="s">
        <v>94</v>
      </c>
    </row>
    <row r="39" spans="1:13" ht="16.95" customHeight="1">
      <c r="A39" s="221" t="s">
        <v>418</v>
      </c>
      <c r="B39" s="222"/>
      <c r="C39" s="222"/>
      <c r="D39" s="222"/>
      <c r="E39" s="222"/>
      <c r="F39" s="222"/>
      <c r="G39" s="222"/>
      <c r="H39" s="222"/>
      <c r="I39" s="222"/>
      <c r="J39" s="222"/>
      <c r="K39" s="222"/>
      <c r="L39" s="222"/>
      <c r="M39" s="223"/>
    </row>
    <row r="40" spans="1:13" ht="149.25" customHeight="1">
      <c r="A40" s="84" t="s">
        <v>434</v>
      </c>
      <c r="B40" s="84" t="s">
        <v>438</v>
      </c>
      <c r="C40" s="84" t="s">
        <v>439</v>
      </c>
      <c r="D40" s="86" t="s">
        <v>88</v>
      </c>
      <c r="E40" s="88" t="s">
        <v>440</v>
      </c>
      <c r="F40" s="88" t="s">
        <v>440</v>
      </c>
      <c r="G40" s="75" t="s">
        <v>65</v>
      </c>
      <c r="H40" s="277">
        <v>46115</v>
      </c>
      <c r="I40" s="75" t="s">
        <v>99</v>
      </c>
      <c r="J40" s="75" t="s">
        <v>65</v>
      </c>
      <c r="K40" s="87" t="s">
        <v>415</v>
      </c>
      <c r="L40" s="75" t="s">
        <v>99</v>
      </c>
      <c r="M40" s="97"/>
    </row>
    <row r="41" spans="1:13" ht="151.19999999999999">
      <c r="A41" s="84" t="s">
        <v>435</v>
      </c>
      <c r="B41" s="88" t="s">
        <v>441</v>
      </c>
      <c r="C41" s="84" t="s">
        <v>442</v>
      </c>
      <c r="D41" s="86" t="s">
        <v>88</v>
      </c>
      <c r="E41" s="88" t="s">
        <v>443</v>
      </c>
      <c r="F41" s="88" t="s">
        <v>443</v>
      </c>
      <c r="G41" s="75" t="s">
        <v>65</v>
      </c>
      <c r="H41" s="277">
        <v>46115</v>
      </c>
      <c r="I41" s="75" t="s">
        <v>99</v>
      </c>
      <c r="J41" s="75" t="s">
        <v>65</v>
      </c>
      <c r="K41" s="87" t="s">
        <v>415</v>
      </c>
      <c r="L41" s="75" t="s">
        <v>99</v>
      </c>
      <c r="M41" s="97"/>
    </row>
    <row r="42" spans="1:13" ht="173.4" customHeight="1">
      <c r="A42" s="84" t="s">
        <v>436</v>
      </c>
      <c r="B42" s="88" t="s">
        <v>444</v>
      </c>
      <c r="C42" s="84" t="s">
        <v>445</v>
      </c>
      <c r="D42" s="86" t="s">
        <v>88</v>
      </c>
      <c r="E42" s="88" t="s">
        <v>446</v>
      </c>
      <c r="F42" s="88" t="s">
        <v>446</v>
      </c>
      <c r="G42" s="75" t="s">
        <v>65</v>
      </c>
      <c r="H42" s="277">
        <v>46115</v>
      </c>
      <c r="I42" s="75" t="s">
        <v>99</v>
      </c>
      <c r="J42" s="75" t="s">
        <v>65</v>
      </c>
      <c r="K42" s="87" t="s">
        <v>415</v>
      </c>
      <c r="L42" s="75" t="s">
        <v>99</v>
      </c>
      <c r="M42" s="97"/>
    </row>
    <row r="43" spans="1:13" ht="168" customHeight="1">
      <c r="A43" s="84" t="s">
        <v>437</v>
      </c>
      <c r="B43" s="88" t="s">
        <v>447</v>
      </c>
      <c r="C43" s="84" t="s">
        <v>448</v>
      </c>
      <c r="D43" s="86" t="s">
        <v>88</v>
      </c>
      <c r="E43" s="88" t="s">
        <v>449</v>
      </c>
      <c r="F43" s="88" t="s">
        <v>449</v>
      </c>
      <c r="G43" s="75" t="s">
        <v>65</v>
      </c>
      <c r="H43" s="277">
        <v>46115</v>
      </c>
      <c r="I43" s="75" t="s">
        <v>99</v>
      </c>
      <c r="J43" s="75" t="s">
        <v>65</v>
      </c>
      <c r="K43" s="87" t="s">
        <v>415</v>
      </c>
      <c r="L43" s="75" t="s">
        <v>99</v>
      </c>
      <c r="M43" s="97"/>
    </row>
  </sheetData>
  <mergeCells count="14">
    <mergeCell ref="A39:M39"/>
    <mergeCell ref="G28:L28"/>
    <mergeCell ref="M28:M30"/>
    <mergeCell ref="G29:I29"/>
    <mergeCell ref="J29:L29"/>
    <mergeCell ref="A31:M31"/>
    <mergeCell ref="B1:F1"/>
    <mergeCell ref="B2:F2"/>
    <mergeCell ref="A28:A30"/>
    <mergeCell ref="B28:B30"/>
    <mergeCell ref="C28:C30"/>
    <mergeCell ref="D28:D30"/>
    <mergeCell ref="E28:E30"/>
    <mergeCell ref="F28:F30"/>
  </mergeCells>
  <phoneticPr fontId="38" type="noConversion"/>
  <dataValidations count="1">
    <dataValidation type="list" operator="equal" allowBlank="1" showErrorMessage="1" promptTitle="dfdf" sqref="G32:G38 G40:G43 J32:J38 J40:J43" xr:uid="{00000000-0002-0000-0B00-000000000000}">
      <formula1>"Passed,Untested,Failed,Blocked"</formula1>
      <formula2>0</formula2>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40"/>
  <sheetViews>
    <sheetView zoomScale="70" zoomScaleNormal="70" workbookViewId="0">
      <selection activeCell="G13" sqref="G13"/>
    </sheetView>
  </sheetViews>
  <sheetFormatPr defaultColWidth="9.09765625" defaultRowHeight="13.8"/>
  <cols>
    <col min="1" max="1" width="18.8984375" style="98" bestFit="1" customWidth="1"/>
    <col min="2" max="2" width="20.59765625" style="98" customWidth="1"/>
    <col min="3" max="3" width="31.59765625" style="98" customWidth="1"/>
    <col min="4" max="4" width="38.3984375" style="98" customWidth="1"/>
    <col min="5" max="5" width="25" style="98" customWidth="1"/>
    <col min="6" max="6" width="20.296875" style="98" bestFit="1" customWidth="1"/>
    <col min="7" max="7" width="11.3984375" style="98" bestFit="1" customWidth="1"/>
    <col min="8" max="8" width="15.296875" style="98" bestFit="1" customWidth="1"/>
    <col min="9" max="9" width="16.296875" style="98" bestFit="1" customWidth="1"/>
    <col min="10" max="10" width="11.3984375" style="98" bestFit="1" customWidth="1"/>
    <col min="11" max="11" width="15.296875" style="98" bestFit="1" customWidth="1"/>
    <col min="12" max="12" width="16.296875" style="98" bestFit="1" customWidth="1"/>
    <col min="13" max="13" width="11.69921875" style="98" bestFit="1" customWidth="1"/>
    <col min="14" max="16384" width="9.09765625" style="98"/>
  </cols>
  <sheetData>
    <row r="1" spans="1:6" ht="16.8">
      <c r="A1" s="89" t="s">
        <v>44</v>
      </c>
      <c r="B1" s="182" t="s">
        <v>96</v>
      </c>
      <c r="C1" s="182"/>
      <c r="D1" s="182"/>
      <c r="E1" s="182"/>
      <c r="F1" s="182"/>
    </row>
    <row r="2" spans="1:6" ht="16.8">
      <c r="A2" s="89" t="s">
        <v>45</v>
      </c>
      <c r="B2" s="253" t="s">
        <v>416</v>
      </c>
      <c r="C2" s="253"/>
      <c r="D2" s="253"/>
      <c r="E2" s="253"/>
      <c r="F2" s="253"/>
    </row>
    <row r="3" spans="1:6" ht="16.8">
      <c r="A3" s="85"/>
      <c r="B3" s="71" t="s">
        <v>19</v>
      </c>
      <c r="C3" s="71" t="s">
        <v>20</v>
      </c>
      <c r="D3" s="71" t="s">
        <v>46</v>
      </c>
      <c r="E3" s="72" t="s">
        <v>22</v>
      </c>
      <c r="F3" s="71" t="s">
        <v>90</v>
      </c>
    </row>
    <row r="4" spans="1:6" ht="16.8">
      <c r="A4" s="90" t="s">
        <v>49</v>
      </c>
      <c r="B4" s="85">
        <v>8</v>
      </c>
      <c r="C4" s="85">
        <v>0</v>
      </c>
      <c r="D4" s="85">
        <v>0</v>
      </c>
      <c r="E4" s="85">
        <v>0</v>
      </c>
      <c r="F4" s="85">
        <v>8</v>
      </c>
    </row>
    <row r="5" spans="1:6" ht="16.8">
      <c r="A5" s="90" t="s">
        <v>50</v>
      </c>
      <c r="B5" s="85">
        <v>8</v>
      </c>
      <c r="C5" s="85">
        <v>0</v>
      </c>
      <c r="D5" s="85">
        <v>0</v>
      </c>
      <c r="E5" s="85">
        <v>0</v>
      </c>
      <c r="F5" s="85">
        <v>8</v>
      </c>
    </row>
    <row r="13" spans="1:6" ht="16.8">
      <c r="A13" s="7"/>
      <c r="B13" s="7"/>
      <c r="C13" s="7"/>
      <c r="D13" s="11"/>
      <c r="E13" s="7"/>
      <c r="F13" s="7"/>
    </row>
    <row r="28" spans="1:13" ht="16.8">
      <c r="A28" s="269" t="s">
        <v>51</v>
      </c>
      <c r="B28" s="269" t="s">
        <v>6</v>
      </c>
      <c r="C28" s="269" t="s">
        <v>87</v>
      </c>
      <c r="D28" s="269" t="s">
        <v>53</v>
      </c>
      <c r="E28" s="262" t="s">
        <v>54</v>
      </c>
      <c r="F28" s="269" t="s">
        <v>55</v>
      </c>
      <c r="G28" s="271" t="s">
        <v>56</v>
      </c>
      <c r="H28" s="271"/>
      <c r="I28" s="271"/>
      <c r="J28" s="271"/>
      <c r="K28" s="271"/>
      <c r="L28" s="271"/>
      <c r="M28" s="271" t="s">
        <v>57</v>
      </c>
    </row>
    <row r="29" spans="1:13" ht="16.8">
      <c r="A29" s="269"/>
      <c r="B29" s="269"/>
      <c r="C29" s="269"/>
      <c r="D29" s="269"/>
      <c r="E29" s="262"/>
      <c r="F29" s="269"/>
      <c r="G29" s="271" t="s">
        <v>27</v>
      </c>
      <c r="H29" s="271"/>
      <c r="I29" s="271"/>
      <c r="J29" s="271" t="s">
        <v>28</v>
      </c>
      <c r="K29" s="271"/>
      <c r="L29" s="271"/>
      <c r="M29" s="276"/>
    </row>
    <row r="30" spans="1:13" ht="15.6">
      <c r="A30" s="269"/>
      <c r="B30" s="269"/>
      <c r="C30" s="269"/>
      <c r="D30" s="269"/>
      <c r="E30" s="262"/>
      <c r="F30" s="269"/>
      <c r="G30" s="94" t="s">
        <v>58</v>
      </c>
      <c r="H30" s="95" t="s">
        <v>59</v>
      </c>
      <c r="I30" s="94" t="s">
        <v>60</v>
      </c>
      <c r="J30" s="94" t="s">
        <v>58</v>
      </c>
      <c r="K30" s="94" t="s">
        <v>59</v>
      </c>
      <c r="L30" s="94" t="s">
        <v>60</v>
      </c>
      <c r="M30" s="276"/>
    </row>
    <row r="31" spans="1:13" ht="15.6">
      <c r="A31" s="273" t="s">
        <v>450</v>
      </c>
      <c r="B31" s="274"/>
      <c r="C31" s="274"/>
      <c r="D31" s="274"/>
      <c r="E31" s="274"/>
      <c r="F31" s="274"/>
      <c r="G31" s="274"/>
      <c r="H31" s="274"/>
      <c r="I31" s="274"/>
      <c r="J31" s="274"/>
      <c r="K31" s="274"/>
      <c r="L31" s="274"/>
      <c r="M31" s="275"/>
    </row>
    <row r="32" spans="1:13" ht="33.6">
      <c r="A32" s="96" t="s">
        <v>451</v>
      </c>
      <c r="B32" s="121" t="s">
        <v>455</v>
      </c>
      <c r="C32" s="124" t="s">
        <v>94</v>
      </c>
      <c r="D32" s="124" t="s">
        <v>94</v>
      </c>
      <c r="E32" s="122" t="s">
        <v>91</v>
      </c>
      <c r="F32" s="122" t="s">
        <v>91</v>
      </c>
      <c r="G32" s="75" t="s">
        <v>65</v>
      </c>
      <c r="H32" s="277">
        <v>46115</v>
      </c>
      <c r="I32" s="125" t="s">
        <v>99</v>
      </c>
      <c r="J32" s="75" t="s">
        <v>65</v>
      </c>
      <c r="K32" s="125" t="s">
        <v>415</v>
      </c>
      <c r="L32" s="125" t="s">
        <v>390</v>
      </c>
      <c r="M32" s="124" t="s">
        <v>94</v>
      </c>
    </row>
    <row r="33" spans="1:13" ht="33.6">
      <c r="A33" s="96" t="s">
        <v>452</v>
      </c>
      <c r="B33" s="121" t="s">
        <v>456</v>
      </c>
      <c r="C33" s="169" t="s">
        <v>94</v>
      </c>
      <c r="D33" s="169" t="s">
        <v>94</v>
      </c>
      <c r="E33" s="168" t="s">
        <v>91</v>
      </c>
      <c r="F33" s="122" t="s">
        <v>91</v>
      </c>
      <c r="G33" s="75" t="s">
        <v>65</v>
      </c>
      <c r="H33" s="277">
        <v>46115</v>
      </c>
      <c r="I33" s="125" t="s">
        <v>99</v>
      </c>
      <c r="J33" s="75" t="s">
        <v>65</v>
      </c>
      <c r="K33" s="125" t="s">
        <v>415</v>
      </c>
      <c r="L33" s="125" t="s">
        <v>390</v>
      </c>
      <c r="M33" s="169" t="s">
        <v>94</v>
      </c>
    </row>
    <row r="34" spans="1:13" ht="33.6">
      <c r="A34" s="96" t="s">
        <v>453</v>
      </c>
      <c r="B34" s="121" t="s">
        <v>457</v>
      </c>
      <c r="C34" s="169" t="s">
        <v>94</v>
      </c>
      <c r="D34" s="169" t="s">
        <v>94</v>
      </c>
      <c r="E34" s="168" t="s">
        <v>91</v>
      </c>
      <c r="F34" s="122" t="s">
        <v>91</v>
      </c>
      <c r="G34" s="75" t="s">
        <v>65</v>
      </c>
      <c r="H34" s="277">
        <v>46115</v>
      </c>
      <c r="I34" s="125" t="s">
        <v>99</v>
      </c>
      <c r="J34" s="75" t="s">
        <v>65</v>
      </c>
      <c r="K34" s="125" t="s">
        <v>415</v>
      </c>
      <c r="L34" s="125" t="s">
        <v>390</v>
      </c>
      <c r="M34" s="169" t="s">
        <v>94</v>
      </c>
    </row>
    <row r="35" spans="1:13" ht="33.6">
      <c r="A35" s="96" t="s">
        <v>454</v>
      </c>
      <c r="B35" s="167" t="s">
        <v>431</v>
      </c>
      <c r="C35" s="169" t="s">
        <v>94</v>
      </c>
      <c r="D35" s="169" t="s">
        <v>94</v>
      </c>
      <c r="E35" s="168" t="s">
        <v>189</v>
      </c>
      <c r="F35" s="168" t="s">
        <v>189</v>
      </c>
      <c r="G35" s="75" t="s">
        <v>65</v>
      </c>
      <c r="H35" s="277">
        <v>46115</v>
      </c>
      <c r="I35" s="125" t="s">
        <v>99</v>
      </c>
      <c r="J35" s="75" t="s">
        <v>65</v>
      </c>
      <c r="K35" s="125" t="s">
        <v>415</v>
      </c>
      <c r="L35" s="125" t="s">
        <v>390</v>
      </c>
      <c r="M35" s="169" t="s">
        <v>94</v>
      </c>
    </row>
    <row r="36" spans="1:13" ht="16.8">
      <c r="A36" s="221" t="s">
        <v>89</v>
      </c>
      <c r="B36" s="222"/>
      <c r="C36" s="222"/>
      <c r="D36" s="222"/>
      <c r="E36" s="222"/>
      <c r="F36" s="222"/>
      <c r="G36" s="222"/>
      <c r="H36" s="222"/>
      <c r="I36" s="222"/>
      <c r="J36" s="222"/>
      <c r="K36" s="222"/>
      <c r="L36" s="222"/>
      <c r="M36" s="223"/>
    </row>
    <row r="37" spans="1:13" ht="229.5" customHeight="1">
      <c r="A37" s="84" t="s">
        <v>458</v>
      </c>
      <c r="B37" s="84" t="s">
        <v>462</v>
      </c>
      <c r="C37" s="84" t="s">
        <v>463</v>
      </c>
      <c r="D37" s="86" t="s">
        <v>88</v>
      </c>
      <c r="E37" s="88" t="s">
        <v>440</v>
      </c>
      <c r="F37" s="88" t="s">
        <v>440</v>
      </c>
      <c r="G37" s="75" t="s">
        <v>65</v>
      </c>
      <c r="H37" s="277">
        <v>46115</v>
      </c>
      <c r="I37" s="75" t="s">
        <v>99</v>
      </c>
      <c r="J37" s="75" t="s">
        <v>65</v>
      </c>
      <c r="K37" s="87" t="s">
        <v>415</v>
      </c>
      <c r="L37" s="75" t="s">
        <v>99</v>
      </c>
      <c r="M37" s="170"/>
    </row>
    <row r="38" spans="1:13" ht="100.8">
      <c r="A38" s="84" t="s">
        <v>459</v>
      </c>
      <c r="B38" s="88" t="s">
        <v>465</v>
      </c>
      <c r="C38" s="84" t="s">
        <v>464</v>
      </c>
      <c r="D38" s="86" t="s">
        <v>88</v>
      </c>
      <c r="E38" s="88" t="s">
        <v>466</v>
      </c>
      <c r="F38" s="88" t="s">
        <v>466</v>
      </c>
      <c r="G38" s="75" t="s">
        <v>65</v>
      </c>
      <c r="H38" s="277">
        <v>46115</v>
      </c>
      <c r="I38" s="75" t="s">
        <v>99</v>
      </c>
      <c r="J38" s="75" t="s">
        <v>65</v>
      </c>
      <c r="K38" s="87" t="s">
        <v>415</v>
      </c>
      <c r="L38" s="75" t="s">
        <v>99</v>
      </c>
      <c r="M38" s="170"/>
    </row>
    <row r="39" spans="1:13" ht="117.6">
      <c r="A39" s="84" t="s">
        <v>460</v>
      </c>
      <c r="B39" s="88" t="s">
        <v>467</v>
      </c>
      <c r="C39" s="84" t="s">
        <v>468</v>
      </c>
      <c r="D39" s="86" t="s">
        <v>88</v>
      </c>
      <c r="E39" s="88" t="s">
        <v>443</v>
      </c>
      <c r="F39" s="88" t="s">
        <v>443</v>
      </c>
      <c r="G39" s="75" t="s">
        <v>65</v>
      </c>
      <c r="H39" s="277">
        <v>46115</v>
      </c>
      <c r="I39" s="75" t="s">
        <v>99</v>
      </c>
      <c r="J39" s="75" t="s">
        <v>65</v>
      </c>
      <c r="K39" s="87" t="s">
        <v>415</v>
      </c>
      <c r="L39" s="75" t="s">
        <v>99</v>
      </c>
      <c r="M39" s="170"/>
    </row>
    <row r="40" spans="1:13" ht="144" customHeight="1">
      <c r="A40" s="84" t="s">
        <v>461</v>
      </c>
      <c r="B40" s="88" t="s">
        <v>469</v>
      </c>
      <c r="C40" s="84" t="s">
        <v>470</v>
      </c>
      <c r="D40" s="86" t="s">
        <v>88</v>
      </c>
      <c r="E40" s="88" t="s">
        <v>471</v>
      </c>
      <c r="F40" s="88" t="s">
        <v>471</v>
      </c>
      <c r="G40" s="75" t="s">
        <v>65</v>
      </c>
      <c r="H40" s="277">
        <v>46115</v>
      </c>
      <c r="I40" s="75" t="s">
        <v>99</v>
      </c>
      <c r="J40" s="75" t="s">
        <v>65</v>
      </c>
      <c r="K40" s="87" t="s">
        <v>415</v>
      </c>
      <c r="L40" s="75" t="s">
        <v>99</v>
      </c>
      <c r="M40" s="170"/>
    </row>
  </sheetData>
  <mergeCells count="14">
    <mergeCell ref="A36:M36"/>
    <mergeCell ref="B1:F1"/>
    <mergeCell ref="B2:F2"/>
    <mergeCell ref="A28:A30"/>
    <mergeCell ref="B28:B30"/>
    <mergeCell ref="C28:C30"/>
    <mergeCell ref="D28:D30"/>
    <mergeCell ref="E28:E30"/>
    <mergeCell ref="F28:F30"/>
    <mergeCell ref="G28:L28"/>
    <mergeCell ref="M28:M30"/>
    <mergeCell ref="G29:I29"/>
    <mergeCell ref="J29:L29"/>
    <mergeCell ref="A31:M31"/>
  </mergeCells>
  <phoneticPr fontId="38" type="noConversion"/>
  <dataValidations count="1">
    <dataValidation type="list" operator="equal" allowBlank="1" showErrorMessage="1" promptTitle="dfdf" sqref="J32:J35 G32:G35 G37:G40 J37:J40" xr:uid="{00000000-0002-0000-0C00-000000000000}">
      <formula1>"Passed,Untested,Failed,Blocked"</formula1>
      <formula2>0</formula2>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Trường hợp kiểm thử</vt:lpstr>
      <vt:lpstr>Báo cáo kiểm tra</vt:lpstr>
      <vt:lpstr>Đăng nhập</vt:lpstr>
      <vt:lpstr>Đăng ký</vt:lpstr>
      <vt:lpstr>Quên mật khẩu</vt:lpstr>
      <vt:lpstr>Xem sản phẩm</vt:lpstr>
      <vt:lpstr>Xem chi tiết sản phẩm</vt:lpstr>
      <vt:lpstr>Tìm kiếm sản phẩm</vt:lpstr>
      <vt:lpstr>Quản lý thông tin cá nhân</vt:lpstr>
      <vt:lpstr>Đơn hàng</vt:lpstr>
      <vt:lpstr>Địa chỉ</vt:lpstr>
      <vt:lpstr>Chi tiết tài khoản</vt:lpstr>
      <vt:lpstr>Đổi mật khẩu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2026-05-05T18:51:45Z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2024-11-14T08:11:34Z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e7cf0945-fdd7-4d31-90a5-1f1c95e2c87e</vt:lpwstr>
  </property>
  <property fmtid="{D5CDD505-2E9C-101B-9397-08002B2CF9AE}" pid="7" name="MSIP_Label_defa4170-0d19-0005-0004-bc88714345d2_ActionId">
    <vt:lpwstr>7d946a75-ad1f-4edb-826f-05114a27ba1f</vt:lpwstr>
  </property>
  <property fmtid="{D5CDD505-2E9C-101B-9397-08002B2CF9AE}" pid="8" name="MSIP_Label_defa4170-0d19-0005-0004-bc88714345d2_ContentBits">
    <vt:lpwstr>0</vt:lpwstr>
  </property>
</Properties>
</file>