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026\KLTN_TL\Test_Warehouse\"/>
    </mc:Choice>
  </mc:AlternateContent>
  <xr:revisionPtr revIDLastSave="0" documentId="13_ncr:1_{CD146474-F537-49AE-88DE-7E319020ACDB}" xr6:coauthVersionLast="47" xr6:coauthVersionMax="47" xr10:uidLastSave="{00000000-0000-0000-0000-000000000000}"/>
  <bookViews>
    <workbookView xWindow="-108" yWindow="-108" windowWidth="23256" windowHeight="12456" firstSheet="2" activeTab="6" xr2:uid="{EA4A6093-4422-4A38-80FF-DAFFD798391F}"/>
  </bookViews>
  <sheets>
    <sheet name="Trường hợp kiểm thử" sheetId="1" r:id="rId1"/>
    <sheet name="Đăng nhập" sheetId="2" r:id="rId2"/>
    <sheet name="Quản lý khu vực kho" sheetId="4" r:id="rId3"/>
    <sheet name="Quản lý sản phẩm" sheetId="5" r:id="rId4"/>
    <sheet name="Quản lý danh mục sản phẩm" sheetId="6" r:id="rId5"/>
    <sheet name="Quản lý người dùng" sheetId="7" r:id="rId6"/>
    <sheet name="Quản lý vai trò" sheetId="8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8" l="1"/>
  <c r="D5" i="8"/>
  <c r="E4" i="8"/>
  <c r="D4" i="8"/>
  <c r="E5" i="7"/>
  <c r="D5" i="7"/>
  <c r="E4" i="7"/>
  <c r="D4" i="7"/>
  <c r="E5" i="6"/>
  <c r="D5" i="6"/>
  <c r="E4" i="6"/>
  <c r="D4" i="6"/>
  <c r="E5" i="5"/>
  <c r="D5" i="5"/>
  <c r="E4" i="5"/>
  <c r="D4" i="5"/>
  <c r="E5" i="4"/>
  <c r="D5" i="4"/>
  <c r="E4" i="4"/>
  <c r="D4" i="4"/>
  <c r="E5" i="2"/>
  <c r="D5" i="2"/>
  <c r="E4" i="2"/>
  <c r="D4" i="2"/>
  <c r="D11" i="1"/>
</calcChain>
</file>

<file path=xl/sharedStrings.xml><?xml version="1.0" encoding="utf-8"?>
<sst xmlns="http://schemas.openxmlformats.org/spreadsheetml/2006/main" count="1665" uniqueCount="826">
  <si>
    <t>TEST CASE SYSTEM SPRINT 1</t>
  </si>
  <si>
    <t>Tên dự án</t>
  </si>
  <si>
    <t>STT</t>
  </si>
  <si>
    <t>Chức năng</t>
  </si>
  <si>
    <t>Sheet Name</t>
  </si>
  <si>
    <t>Số lượng test</t>
  </si>
  <si>
    <t>Mô tả</t>
  </si>
  <si>
    <t xml:space="preserve">Đăng nhập </t>
  </si>
  <si>
    <t>Đăng nhập</t>
  </si>
  <si>
    <t>Quản lý khu vực kho</t>
  </si>
  <si>
    <t>HỆ THỐNG QUẢN LÝ TỒN KHO VÀ TÍCH HỢP AI DỰ ĐOÁN NHẬP HÀNG TƯƠNG LAI</t>
  </si>
  <si>
    <t>Quản trị hệ thống và phân quyền</t>
  </si>
  <si>
    <t>Quản lý sản phẩm và danh mục sản phẩm</t>
  </si>
  <si>
    <t>Project Name</t>
  </si>
  <si>
    <t>Module Code</t>
  </si>
  <si>
    <t>Hoàn thành</t>
  </si>
  <si>
    <t>Lỗi</t>
  </si>
  <si>
    <t>Chưa kiểm tra</t>
  </si>
  <si>
    <t>Bị chăn</t>
  </si>
  <si>
    <t>Tổng số trường hợp thử nghiệm</t>
  </si>
  <si>
    <t>Round 1</t>
  </si>
  <si>
    <t>Round 2</t>
  </si>
  <si>
    <t>Test Case ID</t>
  </si>
  <si>
    <t>Hành động</t>
  </si>
  <si>
    <t>Điều kiện tiên quyết</t>
  </si>
  <si>
    <t>Kết quả mong đợi</t>
  </si>
  <si>
    <t>Kết quả thực tế</t>
  </si>
  <si>
    <t>Kết quả</t>
  </si>
  <si>
    <t>Chú thích</t>
  </si>
  <si>
    <t>Vòng 1</t>
  </si>
  <si>
    <t>Vòng 2</t>
  </si>
  <si>
    <t>Trạng thái</t>
  </si>
  <si>
    <t>Ngày kiểm tra</t>
  </si>
  <si>
    <t>Người kiểm tra</t>
  </si>
  <si>
    <t>GUI_SHOW Trang đăng nhập</t>
  </si>
  <si>
    <t>GUI-DN01</t>
  </si>
  <si>
    <t>[ Đăng Nhập] Label</t>
  </si>
  <si>
    <t>Passed</t>
  </si>
  <si>
    <t>GUI-DN02</t>
  </si>
  <si>
    <t>GUI-DN03</t>
  </si>
  <si>
    <t>GUI-DN04</t>
  </si>
  <si>
    <t>GUI-DN05</t>
  </si>
  <si>
    <t>GUI-DN06</t>
  </si>
  <si>
    <t>FUNCTION_SHOW Trang đăng nhập</t>
  </si>
  <si>
    <t>FUNC-DN01</t>
  </si>
  <si>
    <t>FUNC-DN02</t>
  </si>
  <si>
    <t>FUNC-DN03</t>
  </si>
  <si>
    <t>FUNC-DN04</t>
  </si>
  <si>
    <t>FUNC-DN05</t>
  </si>
  <si>
    <t>FUNC-DN06</t>
  </si>
  <si>
    <t xml:space="preserve"> -Label : black, font-extrabold
 -Status : visible</t>
  </si>
  <si>
    <t>[Đăng nhập] Label "Username"</t>
  </si>
  <si>
    <t>[Đăng nhập] Textbox Username</t>
  </si>
  <si>
    <t>[Đăng nhập] Label "Password"</t>
  </si>
  <si>
    <t>[Đăng nhập] Textbox Password</t>
  </si>
  <si>
    <t>[Đăng nhập] Checkbox "Keep me signed in for 30 days"</t>
  </si>
  <si>
    <t>[Đăng nhập] Button "Sign In to Dashboard"</t>
  </si>
  <si>
    <t>GUI-DN07</t>
  </si>
  <si>
    <t>Label: text-on-surface-variant, font-bold, Status: visible</t>
  </si>
  <si>
    <t>Textbox: enable, placeholder="director_smith", border-transparent, bg-surface-container-low</t>
  </si>
  <si>
    <t>Textbox: enable, type=password, placeholder="••••••••••••", có icon toggle visibility</t>
  </si>
  <si>
    <t>Checkbox: enable, unchecked mặc định, label: text-on-surface-variant</t>
  </si>
  <si>
    <t>Button: enable, bg-gradient primary, text-white, font-bold, có icon arrow_forward</t>
  </si>
  <si>
    <t>Đăng nhập thành công</t>
  </si>
  <si>
    <t>1. Nhập username "admin" 2. Nhập password "Admin@123" 3. Click "Sign In to Dashboard"</t>
  </si>
  <si>
    <t>Tài khoản admin tồn tại, status=ACTIVE</t>
  </si>
  <si>
    <t>Chuyển đến trang Dashboard. Hệ thống trả về token JWT</t>
  </si>
  <si>
    <t>-</t>
  </si>
  <si>
    <t>Đăng nhập sai mật khẩu</t>
  </si>
  <si>
    <t>1. Nhập username "admin" 2. Nhập password "WrongPass@1" 3. Click "Sign In to Dashboard"</t>
  </si>
  <si>
    <t>Tài khoản admin tồn tại</t>
  </si>
  <si>
    <t>Hiển thị thông báo lỗi: "Tài khoản hoặc mật khẩu không đúng hoặc chưa tồn tại." trên banner đỏ</t>
  </si>
  <si>
    <t>Đăng nhập với username không tồn tại</t>
  </si>
  <si>
    <t>1. Nhập username "ghost_user" 2. Nhập password "Pass@123" 3. Click "Sign In to Dashboard"</t>
  </si>
  <si>
    <t>Không có user "ghost_user"</t>
  </si>
  <si>
    <t>Hiển thị: "Tài khoản hoặc mật khẩu không đúng hoặc chưa tồn tại."</t>
  </si>
  <si>
    <t>Đăng nhập để trống username</t>
  </si>
  <si>
    <t>1. Để trống username 2. Nhập password "Pass@123" 3. Click "Sign In to Dashboard"</t>
  </si>
  <si>
    <t>Không</t>
  </si>
  <si>
    <t>Đăng nhập để trống password</t>
  </si>
  <si>
    <t>1. Nhập username "admin" 2. Để trống password 3. Click "Sign In to Dashboard"</t>
  </si>
  <si>
    <t>Đăng nhập để trống cả hai</t>
  </si>
  <si>
    <t>1. Để trống username và password 2. Click "Sign In to Dashboard"</t>
  </si>
  <si>
    <t>Hiển thị lỗi validation cho cả Username và Password</t>
  </si>
  <si>
    <t>FUNC-DN08</t>
  </si>
  <si>
    <t>Đăng nhập tài khoản SUSPENDED</t>
  </si>
  <si>
    <t>1. Nhập username "suspended_user" 2. Nhập password đúng 3. Click "Sign In to Dashboard"</t>
  </si>
  <si>
    <t>User có user_status=SUSPENDED</t>
  </si>
  <si>
    <t>Thông báo: "Tài khoản đã bị vô hiệu hóa"</t>
  </si>
  <si>
    <t>FUNC-DN09</t>
  </si>
  <si>
    <t>Toggle hiển thị mật khẩu</t>
  </si>
  <si>
    <t>1. Nhập password "Admin@123" 2. Click icon visibility (mắt)</t>
  </si>
  <si>
    <t>Đã nhập password</t>
  </si>
  <si>
    <t>Password chuyển sang dạng text hiện rõ. Click lại → ẩn password</t>
  </si>
  <si>
    <t>FUNC-DN10</t>
  </si>
  <si>
    <t>Button disabled khi đang submit</t>
  </si>
  <si>
    <t>1. Nhập đúng thông tin 2. Click "Sign In to Dashboard" 3. Quan sát button</t>
  </si>
  <si>
    <t>Form đang submit</t>
  </si>
  <si>
    <t>Button chuyển thành opacity-70, cursor-not-allowed, hiện spinner xoay</t>
  </si>
  <si>
    <t>FUNC-DN11</t>
  </si>
  <si>
    <t>Truy cập API khi không có token</t>
  </si>
  <si>
    <t>Chưa đăng nhập</t>
  </si>
  <si>
    <t>FUNC-DN12</t>
  </si>
  <si>
    <t>Truy cập API với token hết hạn</t>
  </si>
  <si>
    <t>Token hết hạn</t>
  </si>
  <si>
    <t>1. Mở trình duyệt mới 2. Truy cập /api/warehouses không có header Authorization</t>
  </si>
  <si>
    <t>QUẢN LÝ KHU VỰC KHO</t>
  </si>
  <si>
    <t>GUI-KV01</t>
  </si>
  <si>
    <t>Title: font-semibold, text-slate-900, eyebrow: "Sprint 1 · Warehouse Structure", Status: visible</t>
  </si>
  <si>
    <t>GUI-KV02</t>
  </si>
  <si>
    <t>[Khu vực kho] Tab "Warehouses"</t>
  </si>
  <si>
    <t>Tab: rounded-xl, px-4, py-2, data-active:bg-slate-100, text mặc định, Status: enable</t>
  </si>
  <si>
    <t>GUI-KV03</t>
  </si>
  <si>
    <t>[Khu vực kho] Tab "Locations"</t>
  </si>
  <si>
    <t>Tab: rounded-xl, px-4, py-2, Status: enable</t>
  </si>
  <si>
    <t>GUI-KV04</t>
  </si>
  <si>
    <t>User có quyền warehouses:create</t>
  </si>
  <si>
    <t>Button: enable, bg-primary, text-white, font-semibold, icon "add"</t>
  </si>
  <si>
    <t>GUI-KV05</t>
  </si>
  <si>
    <t>User không có quyền warehouses:create</t>
  </si>
  <si>
    <t>GUI-KV06</t>
  </si>
  <si>
    <t>[Khu vực kho] Textbox Search (tab Warehouses)</t>
  </si>
  <si>
    <t>Tab Warehouses active</t>
  </si>
  <si>
    <t>Textbox: enable, placeholder="Search warehouse code or name...", icon search, bg-slate-50</t>
  </si>
  <si>
    <t>GUI-KV07</t>
  </si>
  <si>
    <t>[Khu vực kho] Dropdown Status (tab Warehouses)</t>
  </si>
  <si>
    <t>Dropdown: enable, options=[All status, Active, Inactive], bg-slate-50, rounded-xl</t>
  </si>
  <si>
    <t>GUI-KV08</t>
  </si>
  <si>
    <t>[Khu vực kho] Textbox Search (tab Locations)</t>
  </si>
  <si>
    <t>Tab Locations active</t>
  </si>
  <si>
    <t>Textbox: enable, placeholder="Search location code or full path..."</t>
  </si>
  <si>
    <t>GUI-KV09</t>
  </si>
  <si>
    <t>[Khu vực kho] Dropdown "All occupancy status"</t>
  </si>
  <si>
    <t>Dropdown: enable, options=[All occupancy status, Available, Partial, Full, Maintenance]</t>
  </si>
  <si>
    <t>GUI-KV10</t>
  </si>
  <si>
    <t>[Khu vực kho] Dropdown "All storage types"</t>
  </si>
  <si>
    <t>Dropdown: enable, options=[All storage types, Ambient, Chilled, Frozen, Dry]</t>
  </si>
  <si>
    <t>GUI-KV11</t>
  </si>
  <si>
    <t>[Khu vực kho] Dropdown "All warehouses" (lọc location theo kho)</t>
  </si>
  <si>
    <t>Dropdown: enable, option đầu "All warehouses", danh sách kho load từ API</t>
  </si>
  <si>
    <t>GUI-KV12</t>
  </si>
  <si>
    <t>[Khu vực kho] Table header (tab Warehouses)</t>
  </si>
  <si>
    <t>Columns: [Warehouse, Locations, Timeline, Status, Actions], uppercase, tracking-[0.16em], text-slate-500</t>
  </si>
  <si>
    <t>GUI-KV13</t>
  </si>
  <si>
    <t>[Khu vực kho] Table header (tab Locations)</t>
  </si>
  <si>
    <t>Columns: [Location, Warehouse, Structure, Capacity, Status, Actions], uppercase</t>
  </si>
  <si>
    <t>GUI-KV14</t>
  </si>
  <si>
    <t>[Khu vực kho] Button View (icon visibility)</t>
  </si>
  <si>
    <t>Có dữ liệu trong bảng</t>
  </si>
  <si>
    <t>Button: enable, icon "visibility", tooltip "View", rounded-lg, p-2</t>
  </si>
  <si>
    <t>GUI-KV15</t>
  </si>
  <si>
    <t>[Khu vực kho] Button Edit (icon edit)</t>
  </si>
  <si>
    <t>User có quyền warehouses:edit</t>
  </si>
  <si>
    <t>Button: enable, icon "edit", tooltip "Edit", rounded-lg, p-2</t>
  </si>
  <si>
    <t>GUI-KV16</t>
  </si>
  <si>
    <t>[Khu vực kho] Button Edit ẩn khi không có quyền</t>
  </si>
  <si>
    <t>User không có quyền warehouses:edit</t>
  </si>
  <si>
    <t>Button Edit không hiển thị (canEdit=false)</t>
  </si>
  <si>
    <t>Button Edit không hiển thị</t>
  </si>
  <si>
    <t>GUI-KV17</t>
  </si>
  <si>
    <t>[Khu vực kho] Pagination</t>
  </si>
  <si>
    <t>Có &gt; 8 records</t>
  </si>
  <si>
    <t>Hiển thị: "Total X items", Prev/Next button, page indicator "1 / N"</t>
  </si>
  <si>
    <t>GUI-KV18</t>
  </si>
  <si>
    <t>[Khu vực kho] StatusBadge (Active/Inactive)</t>
  </si>
  <si>
    <t>Có dữ liệu</t>
  </si>
  <si>
    <t>Badge Active: màu xanh. Badge Inactive: màu xám/đỏ</t>
  </si>
  <si>
    <t>FUNC-KV01</t>
  </si>
  <si>
    <t>Tạo kho mới hợp lệ</t>
  </si>
  <si>
    <t>Toast: "Đã tạo kho". Kho mới xuất hiện trong danh sách, is_active=true</t>
  </si>
  <si>
    <t>FUNC-KV02</t>
  </si>
  <si>
    <t>Tạo kho với mã trùng</t>
  </si>
  <si>
    <t>1. Click "New Warehouse" 2. Nhập code "WH-HCM-01" (đã tồn tại) 3. Click Save</t>
  </si>
  <si>
    <t>Kho WH-HCM-01 đã có</t>
  </si>
  <si>
    <t>Toast lỗi: "Mã kho đã tồn tại"</t>
  </si>
  <si>
    <t>FUNC-KV03</t>
  </si>
  <si>
    <t>Tạo kho với mã rỗng</t>
  </si>
  <si>
    <t>1. Click "New Warehouse" 2. Để trống code 3. Click Save</t>
  </si>
  <si>
    <t>Validation: "Mã kho không được để trống"</t>
  </si>
  <si>
    <t>FUNC-KV04</t>
  </si>
  <si>
    <t>Tạo kho với tên rỗng</t>
  </si>
  <si>
    <t>1. Click "New Warehouse" 2. Nhập code hợp lệ 3. Để trống name 4. Click Save</t>
  </si>
  <si>
    <t>Validation: "Tên kho không được để trống"</t>
  </si>
  <si>
    <t>FUNC-KV05</t>
  </si>
  <si>
    <t>Tạo kho với mã &gt; 50 ký tự</t>
  </si>
  <si>
    <t>1. Click "New Warehouse" 2. Nhập code 51 ký tự 3. Click Save</t>
  </si>
  <si>
    <t>FUNC-KV06</t>
  </si>
  <si>
    <t>Tạo kho không có quyền</t>
  </si>
  <si>
    <t>1. Click "New Warehouse"</t>
  </si>
  <si>
    <t>User chỉ có warehouses:read</t>
  </si>
  <si>
    <t>FUNC-KV07</t>
  </si>
  <si>
    <t>Xem danh sách kho mặc định</t>
  </si>
  <si>
    <t>1. Truy cập trang Warehouse &amp; Locations 2. Tab "Warehouses" active mặc định</t>
  </si>
  <si>
    <t>Có 15 kho</t>
  </si>
  <si>
    <t>Hiển thị 8 kho/trang (PAGE_SIZE=8). Pagination: "Total 15 items", page "1 / 2"</t>
  </si>
  <si>
    <t>FUNC-KV08</t>
  </si>
  <si>
    <t>FUNC-KV09</t>
  </si>
  <si>
    <t>Tìm kiếm kho theo tên</t>
  </si>
  <si>
    <t>1. Nhập "HCM" vào ô Search</t>
  </si>
  <si>
    <t>Có kho "Kho HCM", "Kho HN"</t>
  </si>
  <si>
    <t>Danh sách chỉ hiển thị kho chứa "HCM" trong name hoặc code. Reset page=1</t>
  </si>
  <si>
    <t>FUNC-KV10</t>
  </si>
  <si>
    <t>FUNC-KV11</t>
  </si>
  <si>
    <t>FUNC-KV12</t>
  </si>
  <si>
    <t>Xem chi tiết kho (View)</t>
  </si>
  <si>
    <t>1. Click icon View trên row kho</t>
  </si>
  <si>
    <t>Kho id=1 tồn tại</t>
  </si>
  <si>
    <t>Dialog mở ở mode "view". Hiển thị thông tin kho, các field disable</t>
  </si>
  <si>
    <t>FUNC-KV13</t>
  </si>
  <si>
    <t>Cập nhật tên kho</t>
  </si>
  <si>
    <t>1. Click icon Edit trên row kho 2. Sửa name "Kho Mới" 3. Click Save</t>
  </si>
  <si>
    <t>Toast: "Đã cập nhật kho". Tên mới hiển thị trong danh sách</t>
  </si>
  <si>
    <t>FUNC-KV14</t>
  </si>
  <si>
    <t>Cập nhật mã kho thành mã trùng</t>
  </si>
  <si>
    <t>1. Click Edit kho 2. Sửa code thành "WH-02" (đã có) 3. Click Save</t>
  </si>
  <si>
    <t>Kho "WH-02" đã tồn tại</t>
  </si>
  <si>
    <t>FUNC-KV15</t>
  </si>
  <si>
    <t>Hủy kích hoạt kho còn tồn kho</t>
  </si>
  <si>
    <t>1. Click Edit kho 2. Set is_active=false 3. Click Save</t>
  </si>
  <si>
    <t>Kho có sản phẩm/tồn kho</t>
  </si>
  <si>
    <t>Toast lỗi: "Không thể hủy kích hoạt kho khi vẫn còn sản phẩm hoặc tồn kho trong kho"</t>
  </si>
  <si>
    <t>FUNC-KV16</t>
  </si>
  <si>
    <t>Hủy kích hoạt kho trống</t>
  </si>
  <si>
    <t>1. Click Edit kho trống 2. Set is_active=false 3. Click Save</t>
  </si>
  <si>
    <t>Kho không có SP/tồn kho</t>
  </si>
  <si>
    <t>Toast: "Đã cập nhật kho". Status đổi thành Inactive</t>
  </si>
  <si>
    <t>FUNC-KV17</t>
  </si>
  <si>
    <t>Chỉnh sửa kho không có quyền</t>
  </si>
  <si>
    <t>1. Click icon Edit</t>
  </si>
  <si>
    <t>FUNC-KV18</t>
  </si>
  <si>
    <t>Chuyển tab Locations</t>
  </si>
  <si>
    <t>1. Click tab "Locations"</t>
  </si>
  <si>
    <t>Đang ở tab Warehouses</t>
  </si>
  <si>
    <t>Hiển thị bảng locations. Filter reset: search rỗng, status=all. Page reset=1</t>
  </si>
  <si>
    <t>FUNC-KV19</t>
  </si>
  <si>
    <t>Tạo vị trí kho đầy đủ</t>
  </si>
  <si>
    <t>1. Click "New Location" 2. Chọn warehouse "WH-01" 3. Nhập zone_code "A", rack_code "R01", level_code "L1", bin_code "B01" 4. Nhập max_weight=5000, max_volume=200 5. Chọn storage_condition "CHILLED" 6. Click Save</t>
  </si>
  <si>
    <t>Kho WH-01 tồn tại</t>
  </si>
  <si>
    <t>Toast: "Đã tạo vị trí". location_code tự sinh = "WH-01-A-R01-L1-B01", status = AVAILABLE</t>
  </si>
  <si>
    <t>FUNC-KV20</t>
  </si>
  <si>
    <t>Tạo vị trí chỉ có warehouse</t>
  </si>
  <si>
    <t>1. Click "New Location" 2. Chọn warehouse "WH-01" 3. Các field zone/rack/level/bin để trống 4. Click Save</t>
  </si>
  <si>
    <t>Tạo thành công. zone/rack/level/bin = null, code sinh từ mã kho</t>
  </si>
  <si>
    <t>FUNC-KV21</t>
  </si>
  <si>
    <t>Tạo vị trí với warehouse không tồn tại</t>
  </si>
  <si>
    <t>1. POST API trực tiếp body: { "warehouse_id": 999 }</t>
  </si>
  <si>
    <t>Không có kho 999</t>
  </si>
  <si>
    <t>API trả 404: "Không tìm thấy mã kho (warehouse_id) tương ứng"</t>
  </si>
  <si>
    <t>FUNC-KV22</t>
  </si>
  <si>
    <t>Tạo vị trí trùng mã</t>
  </si>
  <si>
    <t>1. Tạo vị trí WH-01-A-R01-L1-B01 (đã tồn tại)</t>
  </si>
  <si>
    <t>Vị trí đã có</t>
  </si>
  <si>
    <t>FUNC-KV23</t>
  </si>
  <si>
    <t>Tạo vị trí với max_weight âm</t>
  </si>
  <si>
    <t>1. Click "New Location" 2. Nhập max_weight = -100 3. Click Save</t>
  </si>
  <si>
    <t>Validation error: nonnegative</t>
  </si>
  <si>
    <t>FUNC-KV24</t>
  </si>
  <si>
    <t>Tạo vị trí với storage_condition không hợp lệ</t>
  </si>
  <si>
    <t>1. POST API body: { "warehouse_id":1, "storage_condition": "HOT" }</t>
  </si>
  <si>
    <t>Kho tồn tại</t>
  </si>
  <si>
    <t>API trả 400: Zod enum error (AMBIENT, CHILLED, FROZEN, DRY)</t>
  </si>
  <si>
    <t>FUNC-KV25</t>
  </si>
  <si>
    <t>Lọc vị trí theo warehouse</t>
  </si>
  <si>
    <t>1. Chọn dropdown "All warehouses" → chọn "Kho HCM"</t>
  </si>
  <si>
    <t>Có vị trí ở nhiều kho</t>
  </si>
  <si>
    <t>Chỉ hiển thị vị trí thuộc Kho HCM. Page reset=1</t>
  </si>
  <si>
    <t>FUNC-KV26</t>
  </si>
  <si>
    <t>Lọc vị trí theo zone_code</t>
  </si>
  <si>
    <t>1. Nhập "A" vào Search 2. Hoặc lọc qua API ?zone_code=A</t>
  </si>
  <si>
    <t>Có zone A, B, C</t>
  </si>
  <si>
    <t>Chỉ hiển thị vị trí zone A</t>
  </si>
  <si>
    <t>FUNC-KV27</t>
  </si>
  <si>
    <t>Lọc vị trí theo occupancy status = Full</t>
  </si>
  <si>
    <t>1. Chọn dropdown occupancy = "Full"</t>
  </si>
  <si>
    <t>Có nhiều trạng thái</t>
  </si>
  <si>
    <t>Chỉ hiển thị vị trí có location_status = FULL</t>
  </si>
  <si>
    <t>FUNC-KV28</t>
  </si>
  <si>
    <t>Lọc vị trí theo storage type = Frozen</t>
  </si>
  <si>
    <t>1. Chọn dropdown storage = "Frozen"</t>
  </si>
  <si>
    <t>Có nhiều loại storage</t>
  </si>
  <si>
    <t>Chỉ hiển thị vị trí có storage_condition = FROZEN</t>
  </si>
  <si>
    <t>FUNC-KV29</t>
  </si>
  <si>
    <t>Cập nhật trọng lượng — tự tính PARTIAL</t>
  </si>
  <si>
    <t>1. Click Edit vị trí 2. Nhập current_weight = 500 3. Click Save</t>
  </si>
  <si>
    <t>Vị trí có max_weight=1000</t>
  </si>
  <si>
    <t>occupancy_percent=50%, location_status tự chuyển PARTIAL</t>
  </si>
  <si>
    <t>FUNC-KV30</t>
  </si>
  <si>
    <t>Cập nhật trọng lượng đầy — tự chuyển FULL</t>
  </si>
  <si>
    <t>1. Click Edit vị trí 2. Nhập current_weight = 1000 3. Click Save</t>
  </si>
  <si>
    <t>max_weight=1000</t>
  </si>
  <si>
    <t>occupancy_percent=100%, location_status = FULL</t>
  </si>
  <si>
    <t>FUNC-KV31</t>
  </si>
  <si>
    <t>Cập nhật vượt quá sức chứa</t>
  </si>
  <si>
    <t>1. Click Edit vị trí 2. Nhập current_weight = 1500 3. Click Save</t>
  </si>
  <si>
    <t>Toast lỗi: "Sức chứa vượt quá mức cho phép (Tải trọng hoặc thể tích đều đầy)"</t>
  </si>
  <si>
    <t>Bottleneck: thể tích % cao hơn trọng lượng %</t>
  </si>
  <si>
    <t>1. Edit vị trí 2. current_weight=100, current_volume=80 3. Click Save</t>
  </si>
  <si>
    <t>max_weight=1000, max_volume=100</t>
  </si>
  <si>
    <t>occupancy = max(10%, 80%) = 80%, status = PARTIAL</t>
  </si>
  <si>
    <t>Đưa vị trí về 0 — tự chuyển AVAILABLE</t>
  </si>
  <si>
    <t>1. Edit vị trí 2. current_weight=0, current_volume=0 3. Click Save</t>
  </si>
  <si>
    <t>Vị trí đang PARTIAL</t>
  </si>
  <si>
    <t>Xem chi tiết vị trí (View)</t>
  </si>
  <si>
    <t>1. Click icon View trên row location</t>
  </si>
  <si>
    <t>Vị trí id=1 tồn tại</t>
  </si>
  <si>
    <t>Dialog mở mode view. Hiển thị đầy đủ: code, zone, rack, level, bin, capacity, warehouse info</t>
  </si>
  <si>
    <t>QUẢN LÝ SẢN PHẨM VÀ DANH MỤC SẢN PHẨM</t>
  </si>
  <si>
    <t>GUI-SP01</t>
  </si>
  <si>
    <t>[Sản phẩm] Label "Product Name"</t>
  </si>
  <si>
    <t>Label: text-sm, font-medium, text-slate-700, Status: visible</t>
  </si>
  <si>
    <t>GUI-SP02</t>
  </si>
  <si>
    <t>[Sản phẩm] Textbox Product Name</t>
  </si>
  <si>
    <t>Textbox: enable, placeholder="Enter product name", rounded-xl, bg-slate-50</t>
  </si>
  <si>
    <t>GUI-SP03</t>
  </si>
  <si>
    <t>[Sản phẩm] Label "SKU"</t>
  </si>
  <si>
    <t>GUI-SP04</t>
  </si>
  <si>
    <t>[Sản phẩm] Textbox SKU</t>
  </si>
  <si>
    <t>Textbox: enable, placeholder="e.g. PRD-001", rounded-xl, bg-slate-50</t>
  </si>
  <si>
    <t>GUI-SP05</t>
  </si>
  <si>
    <t>[Sản phẩm] Dropdown Product Type</t>
  </si>
  <si>
    <t>Dropdown: enable, options=[Goods, Material, Consumable], mặc định=Goods</t>
  </si>
  <si>
    <t>GUI-SP06</t>
  </si>
  <si>
    <t>[Sản phẩm] Dropdown Status</t>
  </si>
  <si>
    <t>Dropdown: enable, options=[Active, Inactive, Discontinued], mặc định=Active</t>
  </si>
  <si>
    <t>GUI-SP07</t>
  </si>
  <si>
    <t>[Sản phẩm] Dropdown Category</t>
  </si>
  <si>
    <t>Dropdown: enable, option đầu "Select category", load từ API</t>
  </si>
  <si>
    <t>GUI-SP08</t>
  </si>
  <si>
    <t>[Sản phẩm] Dropdown Brand</t>
  </si>
  <si>
    <t>Dropdown: enable, option đầu "Select brand", load từ API</t>
  </si>
  <si>
    <t>GUI-SP09</t>
  </si>
  <si>
    <t>[Sản phẩm] Dropdown Base Unit</t>
  </si>
  <si>
    <t>Dropdown: enable, option đầu "Select unit", load từ API</t>
  </si>
  <si>
    <t>GUI-SP10</t>
  </si>
  <si>
    <t>[Sản phẩm] Input Minimum Stock</t>
  </si>
  <si>
    <t>Input: type=number, min=0, enable, rounded-xl</t>
  </si>
  <si>
    <t>GUI-SP11</t>
  </si>
  <si>
    <t>[Sản phẩm] Input Maximum Stock</t>
  </si>
  <si>
    <t>GUI-SP12</t>
  </si>
  <si>
    <t>Checkbox: enable, unchecked mặc định, label: "Track products by manufacturing lot"</t>
  </si>
  <si>
    <t>GUI-SP13</t>
  </si>
  <si>
    <t>[Sản phẩm] Checkbox "Expiry Tracking"</t>
  </si>
  <si>
    <t>Checkbox: enable, unchecked mặc định, label: "Monitor product expiration dates"</t>
  </si>
  <si>
    <t>GUI-SP14</t>
  </si>
  <si>
    <t>[Sản phẩm] Button "Save Product"</t>
  </si>
  <si>
    <t>Mode create/edit</t>
  </si>
  <si>
    <t>Button: enable, bg-primary, text-white, font-semibold</t>
  </si>
  <si>
    <t>GUI-SP15</t>
  </si>
  <si>
    <t>[Sản phẩm] Button "Cancel"</t>
  </si>
  <si>
    <t>Form đang mở</t>
  </si>
  <si>
    <t>Button: enable, border-slate-200, bg-white, text-slate-700</t>
  </si>
  <si>
    <t>FUNC-SP01</t>
  </si>
  <si>
    <t>Tạo sản phẩm tối thiểu</t>
  </si>
  <si>
    <t>1. Click "Create Product" 2. Nhập name "Coca-Cola 330ml" 3. Chọn Base Unit 4. Click "Save Product"</t>
  </si>
  <si>
    <t>UOM tồn tại, user có products:create</t>
  </si>
  <si>
    <t>Toast thành công. Mã SKU tự sinh, product_type=GOODS, status=ACTIVE</t>
  </si>
  <si>
    <t>FUNC-SP02</t>
  </si>
  <si>
    <t>Tạo sản phẩm đầy đủ thông tin</t>
  </si>
  <si>
    <t>1. Nhập name "Samsung Galaxy S24" 2. Chọn Type=Goods, Category, Brand, Unit 3. Nhập min_stock=10, max_stock=500 4. Tick Lot Tracking, Expiry Tracking 5. Nhập ngày sản xuất, hạn sử dụng 6. Nhập description, storage conditions 7. Click Save</t>
  </si>
  <si>
    <t>Tất cả options load thành công</t>
  </si>
  <si>
    <t>Tạo thành công. Sản phẩm liên kết brand, category, UOM trong transaction</t>
  </si>
  <si>
    <t>FUNC-SP03</t>
  </si>
  <si>
    <t>Tạo sản phẩm tên rỗng</t>
  </si>
  <si>
    <t>1. Để trống name 2. Click Save</t>
  </si>
  <si>
    <t>Validation error dưới field: "Tên sản phẩm không được để trống" (viền đỏ)</t>
  </si>
  <si>
    <t>FUNC-SP04</t>
  </si>
  <si>
    <t>FUNC-SP05</t>
  </si>
  <si>
    <t>Tạo sản phẩm không chọn Base Unit</t>
  </si>
  <si>
    <t>1. Nhập name hợp lệ 2. Không chọn Unit 3. Click Save</t>
  </si>
  <si>
    <t>Validation error cho field Base Unit (bắt buộc)</t>
  </si>
  <si>
    <t>FUNC-SP06</t>
  </si>
  <si>
    <t>Tạo sản phẩm với UOM không tồn tại</t>
  </si>
  <si>
    <t>1. POST API body: { "name": "Test", "base_uom_id": 999 }</t>
  </si>
  <si>
    <t>Không có UOM 999</t>
  </si>
  <si>
    <t>API trả 400: "Đơn vị tính cơ sở không tồn tại"</t>
  </si>
  <si>
    <t>FUNC-SP07</t>
  </si>
  <si>
    <t>Tạo sản phẩm với min_stock âm</t>
  </si>
  <si>
    <t>1. Nhập min_stock = -5 2. Click Save</t>
  </si>
  <si>
    <t>Validation: "Tồn kho tối thiểu không được âm"</t>
  </si>
  <si>
    <t>FUNC-SP08</t>
  </si>
  <si>
    <t>Tạo sản phẩm với product_type không hợp lệ</t>
  </si>
  <si>
    <t>1. POST API body: { "name":"X", "base_uom_id":1, "product_type":"FOOD" }</t>
  </si>
  <si>
    <t>API trả 400: Zod enum error (GOODS, MATERIAL, CONSUMABLE)</t>
  </si>
  <si>
    <t>FUNC-SP09</t>
  </si>
  <si>
    <t>Tạo sản phẩm không có quyền</t>
  </si>
  <si>
    <t>1. Click "Create Product"</t>
  </si>
  <si>
    <t>User chỉ có products:read</t>
  </si>
  <si>
    <t>FUNC-SP10</t>
  </si>
  <si>
    <t>Xem danh sách sản phẩm mặc định</t>
  </si>
  <si>
    <t>1. Truy cập trang Product Management</t>
  </si>
  <si>
    <t>Hiển thị sản phẩm với pagination. Default: page 1</t>
  </si>
  <si>
    <t>FUNC-SP11</t>
  </si>
  <si>
    <t>Tìm kiếm sản phẩm</t>
  </si>
  <si>
    <t>1. Nhập "Coca" vào ô Search</t>
  </si>
  <si>
    <t>Có "Coca-Cola", "Pepsi"</t>
  </si>
  <si>
    <t>Chỉ hiển thị SP match "Coca" trong name hoặc code</t>
  </si>
  <si>
    <t>FUNC-SP12</t>
  </si>
  <si>
    <t>Lọc sản phẩm theo category</t>
  </si>
  <si>
    <t>1. Chọn filter category "Điện tử"</t>
  </si>
  <si>
    <t>SP thuộc nhiều category</t>
  </si>
  <si>
    <t>Chỉ hiển thị SP thuộc category "Điện tử"</t>
  </si>
  <si>
    <t>FUNC-SP13</t>
  </si>
  <si>
    <t>Lọc sản phẩm theo product_type</t>
  </si>
  <si>
    <t>1. Chọn filter type = "Material"</t>
  </si>
  <si>
    <t>Có GOODS và MATERIAL</t>
  </si>
  <si>
    <t>Chỉ hiển thị SP có type = MATERIAL</t>
  </si>
  <si>
    <t>FUNC-SP14</t>
  </si>
  <si>
    <t>Lọc sản phẩm theo status = Discontinued</t>
  </si>
  <si>
    <t>1. Chọn filter status = "Discontinued"</t>
  </si>
  <si>
    <t>Có nhiều status</t>
  </si>
  <si>
    <t>Chỉ hiển thị SP DISCONTINUED</t>
  </si>
  <si>
    <t>FUNC-SP15</t>
  </si>
  <si>
    <t>Xem chi tiết sản phẩm (View mode)</t>
  </si>
  <si>
    <t>1. Click View trên row sản phẩm</t>
  </si>
  <si>
    <t>SP id=1 tồn tại</t>
  </si>
  <si>
    <t>Sheet mở mode "view". Hiển thị: categories, brands, UOMs, suppliers. Tất cả field disabled</t>
  </si>
  <si>
    <t>FUNC-SP16</t>
  </si>
  <si>
    <t>Xem sản phẩm không tồn tại</t>
  </si>
  <si>
    <t>Không có SP 99999</t>
  </si>
  <si>
    <t>API trả 404: "Không tìm thấy sản phẩm"</t>
  </si>
  <si>
    <t>FUNC-SP17</t>
  </si>
  <si>
    <t>Cập nhật tên sản phẩm</t>
  </si>
  <si>
    <t>1. Click Edit SP 2. Sửa name "Tên mới" 3. Click Save</t>
  </si>
  <si>
    <t>Toast thành công. Tên mới hiển thị trong danh sách</t>
  </si>
  <si>
    <t>FUNC-SP18</t>
  </si>
  <si>
    <t>Cập nhật status sang DISCONTINUED</t>
  </si>
  <si>
    <t>1. Click Edit SP 2. Đổi status "Discontinued" 3. Click Save</t>
  </si>
  <si>
    <t>SP đang ACTIVE</t>
  </si>
  <si>
    <t>Toast thành công. Status badge đổi thành Discontinued</t>
  </si>
  <si>
    <t>FUNC-SP19</t>
  </si>
  <si>
    <t>Cập nhật category (thay thế toàn bộ)</t>
  </si>
  <si>
    <t>1. Edit SP 2. Đổi category sang category khác 3. Click Save</t>
  </si>
  <si>
    <t>SP có category cũ</t>
  </si>
  <si>
    <t>Category cũ bị xóa, category mới được gán. Transaction an toàn</t>
  </si>
  <si>
    <t>FUNC-SP20</t>
  </si>
  <si>
    <t>Cập nhật sản phẩm không có quyền</t>
  </si>
  <si>
    <t>1. Click Edit SP</t>
  </si>
  <si>
    <t>FUNC-SP21</t>
  </si>
  <si>
    <t>View mode — button Save ẩn</t>
  </si>
  <si>
    <t>1. Click View SP</t>
  </si>
  <si>
    <t>Footer hiển thị "View-only mode". Button "Save Product" không hiển thị</t>
  </si>
  <si>
    <t>FUNC-SP22</t>
  </si>
  <si>
    <t>Expiry Date disabled khi Expiry Tracking unchecked</t>
  </si>
  <si>
    <t>1. Mở form Product 2. Bỏ tick "Expiry Tracking"</t>
  </si>
  <si>
    <t>Input Expiry Date bị disabled</t>
  </si>
  <si>
    <t>FUNC-SP23</t>
  </si>
  <si>
    <t>1. Nhập đầy đủ 2. Click Save 3. Quan sát button</t>
  </si>
  <si>
    <t>Button hiện "Saving...", spinner animate, disabled, cursor-not-allowed</t>
  </si>
  <si>
    <t>FUNC-SP24</t>
  </si>
  <si>
    <t>Reorder indicator cập nhật theo min_stock</t>
  </si>
  <si>
    <t>1. Nhập min_stock = 25</t>
  </si>
  <si>
    <t>Hiển thị: "Reorder at 25 units" trong Stock Policy section</t>
  </si>
  <si>
    <t>FUNC-SP25</t>
  </si>
  <si>
    <t>Cancel button đóng form không lưu</t>
  </si>
  <si>
    <t>1. Nhập thay đổi 2. Click "Cancel"</t>
  </si>
  <si>
    <t>Form đã nhập data</t>
  </si>
  <si>
    <t>Sheet đóng. Dữ liệu không thay đổi trên server</t>
  </si>
  <si>
    <t>1. GET /api/products/99999</t>
  </si>
  <si>
    <t>GUI-DM01</t>
  </si>
  <si>
    <t>[Danh mục] Label "Category Name"</t>
  </si>
  <si>
    <t>GUI-DM02</t>
  </si>
  <si>
    <t>[Danh mục] Textbox Category Name</t>
  </si>
  <si>
    <t>Textbox: enable, rounded-xl, bg-white, border-slate-200</t>
  </si>
  <si>
    <t>GUI-DM03</t>
  </si>
  <si>
    <t>[Danh mục] Dropdown Parent Category</t>
  </si>
  <si>
    <t>Dropdown: enable, option đầu "Root Category", load danh sách từ API</t>
  </si>
  <si>
    <t>GUI-DM04</t>
  </si>
  <si>
    <t>[Danh mục] Textarea Description</t>
  </si>
  <si>
    <t>Textarea: enable, min-h-28, resize-none, rounded-xl</t>
  </si>
  <si>
    <t>GUI-DM05</t>
  </si>
  <si>
    <t>[Danh mục] Button "Save Category"</t>
  </si>
  <si>
    <t>Button: enable, bg-primary, text-white, font-semibold, rounded-xl</t>
  </si>
  <si>
    <t>GUI-DM06</t>
  </si>
  <si>
    <t>[Danh mục] Button "Cancel" / "Close"</t>
  </si>
  <si>
    <t>GUI-DM07</t>
  </si>
  <si>
    <t>[Danh mục] View mode — info panel</t>
  </si>
  <si>
    <t>Mode view</t>
  </si>
  <si>
    <t>Panel bg-slate-50: hiển thị Parent, Sub-categories, Total Products, Updated At, Child Categories badges</t>
  </si>
  <si>
    <t>GUI-DM08</t>
  </si>
  <si>
    <t>[Danh mục] View mode — button "Save Category" ẩn</t>
  </si>
  <si>
    <t>Button "Save Category" không hiển thị. Footer chỉ có "Close"</t>
  </si>
  <si>
    <t>FUNC-DM01</t>
  </si>
  <si>
    <t>Tạo danh mục gốc</t>
  </si>
  <si>
    <t>1. Click "Create Category" 2. Parent="Root Category" 3. Nhập name "Điện tử" 4. Nhập description "Hàng điện tử" 5. Click Save</t>
  </si>
  <si>
    <t>User có categories:create</t>
  </si>
  <si>
    <t>Tạo thành công. Code tự sinh (VD: DIEN_TU), parent_id=null</t>
  </si>
  <si>
    <t>FUNC-DM02</t>
  </si>
  <si>
    <t>Tạo danh mục con</t>
  </si>
  <si>
    <t>FUNC-DM03</t>
  </si>
  <si>
    <t>Tạo danh mục — code tự dedup trùng</t>
  </si>
  <si>
    <t>FUNC-DM04</t>
  </si>
  <si>
    <t>Tạo danh mục với parent không tồn tại</t>
  </si>
  <si>
    <t>1. POST API body: { "name": "Orphan", "parent_id": 99999 }</t>
  </si>
  <si>
    <t>Không có category 99999</t>
  </si>
  <si>
    <t>API trả 400: "Danh mục cha không tồn tại"</t>
  </si>
  <si>
    <t>FUNC-DM05</t>
  </si>
  <si>
    <t>Tạo danh mục tên rỗng</t>
  </si>
  <si>
    <t>FUNC-DM06</t>
  </si>
  <si>
    <t>Tạo danh mục không có quyền</t>
  </si>
  <si>
    <t>1. Click "Create Category"</t>
  </si>
  <si>
    <t>User không có categories:create</t>
  </si>
  <si>
    <t>FUNC-DM07</t>
  </si>
  <si>
    <t>Cập nhật tên danh mục</t>
  </si>
  <si>
    <t>1. Click Edit 2. Sửa name "Electronics Updated" 3. Click Save</t>
  </si>
  <si>
    <t>Category tồn tại</t>
  </si>
  <si>
    <t>Tên đổi thành công. Code giữ nguyên</t>
  </si>
  <si>
    <t>FUNC-DM08</t>
  </si>
  <si>
    <t>Xóa danh mục lá (không con, không SP)</t>
  </si>
  <si>
    <t>1. Click Delete trên danh mục lá</t>
  </si>
  <si>
    <t>Category không có children, không có products</t>
  </si>
  <si>
    <t>Xóa thành công: "Xóa danh mục thành công"</t>
  </si>
  <si>
    <t>FUNC-DM09</t>
  </si>
  <si>
    <t>Xóa danh mục có danh mục con</t>
  </si>
  <si>
    <t>1. Click Delete trên danh mục có children</t>
  </si>
  <si>
    <t>Category có sub-categories</t>
  </si>
  <si>
    <t>Lỗi: "Không thể xóa danh mục có danh mục con"</t>
  </si>
  <si>
    <t>FUNC-DM10</t>
  </si>
  <si>
    <t>Xóa danh mục có sản phẩm liên kết</t>
  </si>
  <si>
    <t>1. Click Delete trên danh mục có SP</t>
  </si>
  <si>
    <t>Category có products liên kết</t>
  </si>
  <si>
    <t>Lỗi: "Không thể xóa danh mục đang có sản phẩm liên kết"</t>
  </si>
  <si>
    <t>FUNC-DM11</t>
  </si>
  <si>
    <t>Xem chi tiết danh mục (View mode)</t>
  </si>
  <si>
    <t>1. Click View trên danh mục</t>
  </si>
  <si>
    <t>Panel hiển thị: Parent, Sub-categories count, Total Products, Updated At, Child badges</t>
  </si>
  <si>
    <t>FUNC-DM12</t>
  </si>
  <si>
    <t>Tìm kiếm danh mục</t>
  </si>
  <si>
    <t>1. Nhập "Điện" vào ô Search</t>
  </si>
  <si>
    <t>Có "Điện tử", "Thực phẩm"</t>
  </si>
  <si>
    <t>Chỉ hiển thị danh mục match name/code/description</t>
  </si>
  <si>
    <t>QUẢN TRỊ HỆ THỐNG &amp; PHÂN QUYỀN</t>
  </si>
  <si>
    <t>GUI-ND01</t>
  </si>
  <si>
    <t>[Người dùng] Label "Họ và tên" (required *)</t>
  </si>
  <si>
    <t>Label: text-sm, font-semibold, text-gray-700, dấu * đỏ, Status: visible</t>
  </si>
  <si>
    <t>GUI-ND02</t>
  </si>
  <si>
    <t>[Người dùng] Textbox "Họ và tên"</t>
  </si>
  <si>
    <t>Textbox: enable, placeholder="Nguyễn Văn A", bg-gray-50, rounded-xl</t>
  </si>
  <si>
    <t>GUI-ND03</t>
  </si>
  <si>
    <t>[Người dùng] Label "Tên đăng nhập" (required *)</t>
  </si>
  <si>
    <t>Mode Create</t>
  </si>
  <si>
    <t>Label: text-sm, font-semibold, dấu *, icon person bên trái textbox</t>
  </si>
  <si>
    <t>GUI-ND04</t>
  </si>
  <si>
    <t>[Người dùng] Textbox "Tên đăng nhập"</t>
  </si>
  <si>
    <t>Textbox: enable, placeholder="username_ít_nhất_5_ký_tự", pl-9 (icon padding), rounded-xl</t>
  </si>
  <si>
    <t>GUI-ND05</t>
  </si>
  <si>
    <t>[Người dùng] Label "Email" (tuỳ chọn)</t>
  </si>
  <si>
    <t>Label: text-sm, font-semibold, text "(tuỳ chọn)" xám, icon mail</t>
  </si>
  <si>
    <t>GUI-ND06</t>
  </si>
  <si>
    <t>[Người dùng] Textbox Email</t>
  </si>
  <si>
    <t>GUI-ND07</t>
  </si>
  <si>
    <t>[Người dùng] Textbox Số điện thoại</t>
  </si>
  <si>
    <t>Textbox: enable, type=tel, placeholder="09xxxxxxxx hoặc +849xxxxxxxx", icon call</t>
  </si>
  <si>
    <t>GUI-ND08</t>
  </si>
  <si>
    <t>[Người dùng] Password input + toggle + generate</t>
  </si>
  <si>
    <t>Input: enable, type=password, placeholder="Tối thiểu 6 ký tự, có số và ký tự đặc biệt". Button visibility toggle. Button auto_fix_high (tự tạo)</t>
  </si>
  <si>
    <t>Input: enable, type=password. Toggle + Generate buttons visible</t>
  </si>
  <si>
    <t>GUI-ND09</t>
  </si>
  <si>
    <t>[Người dùng] Dropdown "Vai trò" (required *)</t>
  </si>
  <si>
    <t>Dropdown: enable, option đầu "Chọn...", load role list từ API, dấu * đỏ</t>
  </si>
  <si>
    <t>GUI-ND10</t>
  </si>
  <si>
    <t>[Người dùng] Button "Tạo người dùng" (Create mode)</t>
  </si>
  <si>
    <t>Button: enable, bg-primary, text-white, icon "person_add"</t>
  </si>
  <si>
    <t>GUI-ND11</t>
  </si>
  <si>
    <t>[Người dùng] Button "Lưu thay đổi" (Edit mode)</t>
  </si>
  <si>
    <t>Mode Edit</t>
  </si>
  <si>
    <t>Button: enable, bg-primary, text-white, icon "save"</t>
  </si>
  <si>
    <t>GUI-ND12</t>
  </si>
  <si>
    <t>[Người dùng] Button "Huỷ"</t>
  </si>
  <si>
    <t>Button: enable, bg-gray-100, text-gray-600, rounded-xl</t>
  </si>
  <si>
    <r>
      <t>Textbox: enable, type=email, placeholder="</t>
    </r>
    <r>
      <rPr>
        <sz val="13"/>
        <color theme="1"/>
        <rFont val="Times New Roman"/>
        <family val="1"/>
      </rPr>
      <t>email@warehouse.dev</t>
    </r>
    <r>
      <rPr>
        <sz val="13"/>
        <color theme="1"/>
        <rFont val="Times New Roman"/>
        <family val="1"/>
      </rPr>
      <t>", icon mail</t>
    </r>
  </si>
  <si>
    <t>FUNC-ND01</t>
  </si>
  <si>
    <t>Tạo người dùng đầy đủ</t>
  </si>
  <si>
    <t>1. Click "Thêm người dùng mới" 2. Nhập họ tên "Nguyễn Văn A" 3. Chọn Vai trò "ADMIN" 4. Nhập username "john_doe" 5. Nhập email, phone 6. Nhập password "Pass@123" 7. Click "Tạo người dùng"</t>
  </si>
  <si>
    <t>Role, user có users:create</t>
  </si>
  <si>
    <t>Toast: "Tạo người dùng thành công". password_hash KHÔNG có trong response</t>
  </si>
  <si>
    <t>FUNC-ND02</t>
  </si>
  <si>
    <t>Tạo người dùng tối thiểu</t>
  </si>
  <si>
    <t>1. Nhập họ tên, username, password, chọn role 2. Click "Tạo người dùng"</t>
  </si>
  <si>
    <t>Role tồn tại</t>
  </si>
  <si>
    <t>Tạo thành công. email/phone = null</t>
  </si>
  <si>
    <t>FUNC-ND03</t>
  </si>
  <si>
    <t>Tạo người dùng trùng username</t>
  </si>
  <si>
    <t>1. Nhập username "john_doe" (đã tồn tại) 2. Click submit</t>
  </si>
  <si>
    <t>User "john_doe" đã có</t>
  </si>
  <si>
    <t>FUNC-ND04</t>
  </si>
  <si>
    <t>Tạo người dùng trùng email</t>
  </si>
  <si>
    <t>Email đã tồn tại</t>
  </si>
  <si>
    <t>Lỗi: "Email đã được sử dụng"</t>
  </si>
  <si>
    <t>FUNC-ND05</t>
  </si>
  <si>
    <t>Tạo người dùng trùng phone</t>
  </si>
  <si>
    <t>1. Nhập phone "+84901234567" (đã có) 2. Click submit</t>
  </si>
  <si>
    <t>Phone đã tồn tại</t>
  </si>
  <si>
    <t>Lỗi: "Số điện thoại đã được sử dụng"</t>
  </si>
  <si>
    <t>FUNC-ND06</t>
  </si>
  <si>
    <t>Username &lt; 3 ký tự</t>
  </si>
  <si>
    <t>1. Nhập username "ab" 2. Blur field</t>
  </si>
  <si>
    <t>Validation: "Tên đăng nhập phải có ít nhất 3 ký tự" (viền đỏ)</t>
  </si>
  <si>
    <t>FUNC-ND07</t>
  </si>
  <si>
    <t>Username có ký tự đặc biệt</t>
  </si>
  <si>
    <t>1. Nhập username "john@doe!" 2. Blur field</t>
  </si>
  <si>
    <t>Validation: "Tên đăng nhập chỉ chứa chữ cái, số và dấu gạch dưới"</t>
  </si>
  <si>
    <t>FUNC-ND08</t>
  </si>
  <si>
    <t>Mật khẩu &lt; 6 ký tự</t>
  </si>
  <si>
    <t>1. Nhập password "Ab@1" 2. Blur field</t>
  </si>
  <si>
    <t>Validation: "Mật khẩu phải có ít nhất 6 ký tự"</t>
  </si>
  <si>
    <t>FUNC-ND09</t>
  </si>
  <si>
    <t>Mật khẩu không có số</t>
  </si>
  <si>
    <t>1. Nhập password "Pass@word" 2. Blur field</t>
  </si>
  <si>
    <t>Validation: "Mật khẩu phải chứa ít nhất 1 số"</t>
  </si>
  <si>
    <t>FUNC-ND10</t>
  </si>
  <si>
    <t>Mật khẩu không có ký tự đặc biệt</t>
  </si>
  <si>
    <t>1. Nhập password "Pass1234" 2. Blur field</t>
  </si>
  <si>
    <t>Validation: "Mật khẩu phải chứa ít nhất 1 ký tự đặc biệt"</t>
  </si>
  <si>
    <t>FUNC-ND11</t>
  </si>
  <si>
    <t>Tự động tạo mật khẩu (Generate)</t>
  </si>
  <si>
    <t>1. Click icon auto_fix_high (✨)</t>
  </si>
  <si>
    <t>Password được tự động sinh, input chuyển type=text (hiện rõ), thoả min6+số+special</t>
  </si>
  <si>
    <t>FUNC-ND12</t>
  </si>
  <si>
    <t>1. Nhập password 2. Click icon visibility</t>
  </si>
  <si>
    <t>Password hiện rõ (type=text). Click lại → ẩn (type=password)</t>
  </si>
  <si>
    <t>FUNC-ND13</t>
  </si>
  <si>
    <t>Không chọn Vai trò</t>
  </si>
  <si>
    <t>1. Bỏ qua dropdown Vai trò 2. Click submit</t>
  </si>
  <si>
    <t>Validation error cho field Vai trò (bắt buộc)</t>
  </si>
  <si>
    <t>FUNC-ND14</t>
  </si>
  <si>
    <t>Tạo user không có quyền</t>
  </si>
  <si>
    <t>1. Click "Thêm người dùng"</t>
  </si>
  <si>
    <t>User chỉ có users:read</t>
  </si>
  <si>
    <t>FUNC-ND15</t>
  </si>
  <si>
    <t>Xem danh sách người dùng + search</t>
  </si>
  <si>
    <t>1. Nhập "john" vào Search 2. Lọc status=ACTIVE</t>
  </si>
  <si>
    <t>Có nhiều user</t>
  </si>
  <si>
    <t>Danh sách hiển thị user match username/fullname/email/phone, chỉ ACTIVE</t>
  </si>
  <si>
    <t>FUNC-ND16</t>
  </si>
  <si>
    <t>Cập nhật email trùng</t>
  </si>
  <si>
    <t>1. Edit user 2. Đổi email thành email đã tồn tại 3. Click "Lưu thay đổi"</t>
  </si>
  <si>
    <t>Email đã có user khác</t>
  </si>
  <si>
    <t>Lỗi: "Email đã được sử dụng" trên banner đỏ</t>
  </si>
  <si>
    <t>FUNC-ND17</t>
  </si>
  <si>
    <t>Cập nhật thông tin thành công</t>
  </si>
  <si>
    <t>1. Edit user 2. Đổi họ tên "Updated Name" 3. Click "Lưu thay đổi"</t>
  </si>
  <si>
    <t>User tồn tại</t>
  </si>
  <si>
    <t>Toast: "Cập nhật thành công - Thông tin của Updated Name đã được lưu."</t>
  </si>
  <si>
    <t>FUNC-ND18</t>
  </si>
  <si>
    <t>Edit mode — không hiện field username/password</t>
  </si>
  <si>
    <t>1. Click Edit user</t>
  </si>
  <si>
    <t>Form chỉ hiện: Họ tên, Vai trò, Email, SĐT. KHÔNG hiện Username và Password</t>
  </si>
  <si>
    <t>FUNC-ND19</t>
  </si>
  <si>
    <t>1. Click "Tạo người dùng" 2. Quan sát button</t>
  </si>
  <si>
    <t>Button: bg-gray-400, cursor-not-allowed, text "Đang tạo...", spinner animate</t>
  </si>
  <si>
    <t>FUNC-ND20</t>
  </si>
  <si>
    <t>Kiểm tra password_hash không trả trong response</t>
  </si>
  <si>
    <t>1. GET hoặc POST user API</t>
  </si>
  <si>
    <t>Response body không chứa field password_hash</t>
  </si>
  <si>
    <r>
      <t>1. Nhập email "</t>
    </r>
    <r>
      <rPr>
        <sz val="13"/>
        <color theme="1"/>
        <rFont val="Times New Roman"/>
        <family val="1"/>
      </rPr>
      <t>john@example.com</t>
    </r>
    <r>
      <rPr>
        <sz val="13"/>
        <color theme="1"/>
        <rFont val="Times New Roman"/>
        <family val="1"/>
      </rPr>
      <t>" (đã có user khác) 2. Click submit</t>
    </r>
  </si>
  <si>
    <t>GUI-VT01</t>
  </si>
  <si>
    <t>[Vai trò] Dialog Title (Create mode)</t>
  </si>
  <si>
    <t>Title: "Tao moi role". Description: "Them role con thieu trong bo role chuan cua he thong."</t>
  </si>
  <si>
    <t>Title: "Tao moi role". Description visible</t>
  </si>
  <si>
    <t>GUI-VT02</t>
  </si>
  <si>
    <t>[Vai trò] Dialog Title (Edit mode)</t>
  </si>
  <si>
    <t>Title: "Cap nhat role". Description: "Chinh sua mo ta va trang thai hoat dong cua role."</t>
  </si>
  <si>
    <t>Title: "Cap nhat role". Description visible</t>
  </si>
  <si>
    <t>GUI-VT03</t>
  </si>
  <si>
    <t>[Vai trò] Dropdown Role Name (Create mode)</t>
  </si>
  <si>
    <t>Dropdown: enable, options load từ ROLE_NAME_OPTIONS, rounded-lg, h-10</t>
  </si>
  <si>
    <t>Dropdown: enable, options load, rounded-lg, h-10</t>
  </si>
  <si>
    <t>GUI-VT04</t>
  </si>
  <si>
    <t>[Vai trò] Input Role Name (Edit mode)</t>
  </si>
  <si>
    <t>Input: disabled, bg-gray-100, text-gray-500, readOnly, hiển thị tên role hiện tại</t>
  </si>
  <si>
    <t>Input: disabled, bg-gray-100, text-gray-500, readOnly</t>
  </si>
  <si>
    <t>GUI-VT05</t>
  </si>
  <si>
    <t>[Vai trò] Textarea Description</t>
  </si>
  <si>
    <t>Textarea: enable, placeholder="Mo ta ngan ve pham vi quyen cua role", min-h-24</t>
  </si>
  <si>
    <t>Textarea: enable, placeholder visible, min-h-24</t>
  </si>
  <si>
    <t>GUI-VT06</t>
  </si>
  <si>
    <t>[Vai trò] Switch "Trang thai role"</t>
  </si>
  <si>
    <t>Switch: enable, checked mặc định. Label: "Role dang duoc phep su dung trong he thong"</t>
  </si>
  <si>
    <t>Switch: enable, checked. Label visible</t>
  </si>
  <si>
    <t>GUI-VT07</t>
  </si>
  <si>
    <t>[Vai trò] Button "Tao role" (Create mode)</t>
  </si>
  <si>
    <t>Button: enable, text "Tao role"</t>
  </si>
  <si>
    <t>GUI-VT08</t>
  </si>
  <si>
    <t>[Vai trò] Button "Huy"</t>
  </si>
  <si>
    <t>Button: variant=outline, text "Huy", enable</t>
  </si>
  <si>
    <t>FUNC-VT01</t>
  </si>
  <si>
    <t>FUNC-VT02</t>
  </si>
  <si>
    <t>FUNC-VT03</t>
  </si>
  <si>
    <t>FUNC-VT04</t>
  </si>
  <si>
    <t>FUNC-VT05</t>
  </si>
  <si>
    <t>FUNC-VT06</t>
  </si>
  <si>
    <t>FUNC-VT07</t>
  </si>
  <si>
    <t>FUNC-VT08</t>
  </si>
  <si>
    <t>FUNC-VT09</t>
  </si>
  <si>
    <t>FUNC-VT10</t>
  </si>
  <si>
    <t>FUNC-VT11</t>
  </si>
  <si>
    <t>FUNC-VT12</t>
  </si>
  <si>
    <t>FUNC-VT13</t>
  </si>
  <si>
    <t>TỔNG:</t>
  </si>
  <si>
    <t>Quản lý sản phẩm</t>
  </si>
  <si>
    <t>Quản lý danh mục sản phẩm</t>
  </si>
  <si>
    <t>Quản lý người dùng</t>
  </si>
  <si>
    <t>Quản lý vai trò</t>
  </si>
  <si>
    <t>GUI_SHOW Quản lý khu vực kho</t>
  </si>
  <si>
    <t>FUNCTION_SHOW Trang Quản lý khu vực kho</t>
  </si>
  <si>
    <t>GUI_SHOW Trang quản lý sản phẩm</t>
  </si>
  <si>
    <t>FUNCTION_SHOW Trang quản lý sản phẩm</t>
  </si>
  <si>
    <t>GUI_SHOW Trang quản lý danh mục sản phẩm</t>
  </si>
  <si>
    <t>FUNCTION_SHOW Trang quản lý danh mục sản phẩm</t>
  </si>
  <si>
    <t>GUI_SHOW Trang quản lý người dùng</t>
  </si>
  <si>
    <t>FUNCTION_SHOW Trang quản lý người dùng</t>
  </si>
  <si>
    <t>GUI_SHOW Trang quản lý vai trò</t>
  </si>
  <si>
    <t>FUNCTION_SHOW Trang quản lý vai trò</t>
  </si>
  <si>
    <t>Trường</t>
  </si>
  <si>
    <t>Đức Huy</t>
  </si>
  <si>
    <t>Ti</t>
  </si>
  <si>
    <t>Kiệt</t>
  </si>
  <si>
    <t>Hiển thị validation error dưới textbox Password (Zod onTouched)
Hiển thị: (Mật khẩu không được để trống)</t>
  </si>
  <si>
    <t>Hiển thị validation error dưới textbox Username (Zod onTouched) 
Hiển thị: (Tên đăng nhập không được để trống)</t>
  </si>
  <si>
    <t>Failed</t>
  </si>
  <si>
    <t>FUNC-DN13</t>
  </si>
  <si>
    <t>Kiểm tra "Keep me singed in for 30 days" có lưu tài khoản hay không</t>
  </si>
  <si>
    <t>Tài khản có tồn tài</t>
  </si>
  <si>
    <t>1. Nhập đúng Username và Password
2. Tick "Keep me singed in for 30 days"
3. Ấn đăng nhập sau đó đăng xuất</t>
  </si>
  <si>
    <t>Không đặt yêu cầu đặt ra</t>
  </si>
  <si>
    <t>Falsed</t>
  </si>
  <si>
    <t xml:space="preserve">Chuyển về trang đăng nhập </t>
  </si>
  <si>
    <t>1. Dùng JWT token đã expired 
2. Gọi GET /api/warehouses</t>
  </si>
  <si>
    <t>[Khu vực kho] Page Header "Warehouse Hub"</t>
  </si>
  <si>
    <t>[Khu vực kho] Button "Add Warehouse"</t>
  </si>
  <si>
    <t>[Khu vực kho] Button "Add Warehouse" không có quyền</t>
  </si>
  <si>
    <t>Button: hidden</t>
  </si>
  <si>
    <t>1. Click "New Warehouse" 
2. Nhập code "WH-HCM-01" 
3. Nhập name "Kho Hồ Chí Minh 1" 
4. Chọn ít nhất 1 sản phẩm cho kho
5. Click Save</t>
  </si>
  <si>
    <t>Hiển thị: "Tên kho quá ngắn"</t>
  </si>
  <si>
    <t>Validation: lỗi max length 
Hiển thị: "Mã kho tối đa 20 ký tự"</t>
  </si>
  <si>
    <t>Button Add Warehouse: hidden</t>
  </si>
  <si>
    <t>Hệ thống không hoạt động,  nút lưu không thể thực thi hành động</t>
  </si>
  <si>
    <t>Chỉ có thể xóa không thể hủy kích hoạt</t>
  </si>
  <si>
    <t>Hiện không thể cập nhật trạng thái kho</t>
  </si>
  <si>
    <t>Không có lọc vị trí, không có dropdown</t>
  </si>
  <si>
    <t>Không có lọc vị trí theo trạng thái kho</t>
  </si>
  <si>
    <t>Hiển thị: "Sức chứa phải lớn hơn 0"</t>
  </si>
  <si>
    <t>Lưu Username và Password trong test box tương ứng</t>
  </si>
  <si>
    <t>Hệ thống thông báo tài khoản hoặc mật khẩu không đúng hoặc chưa tồn tại</t>
  </si>
  <si>
    <t>[Sản phẩm] Checkbox "Producttion Tracking"</t>
  </si>
  <si>
    <t>Tạo sản phẩm tên &gt; 120 ký tự</t>
  </si>
  <si>
    <t>1. Nhập name 121 ký tự 2. Click Save</t>
  </si>
  <si>
    <t>Validation: "Product name must be 120 characters or fewer"</t>
  </si>
  <si>
    <t>Button create: hidden</t>
  </si>
  <si>
    <t>Có 10 sản phẩm</t>
  </si>
  <si>
    <t>Không có lọc sản phẩm theo product type</t>
  </si>
  <si>
    <t>Không có lọc sản phẩm disconect</t>
  </si>
  <si>
    <t>Lỗi font chữ tracking
Không hiện thông tin kho</t>
  </si>
  <si>
    <t>Button edit: hidden</t>
  </si>
  <si>
    <t>Category "Đồ uống" tồn tại</t>
  </si>
  <si>
    <t>Tạo thành công. parent_id = id của "Đồ uống"</t>
  </si>
  <si>
    <t>1. Chọn Parent = "Điện tử" 2. Nhập name "Peppsii" 3. Click Save</t>
  </si>
  <si>
    <t>Code "DONG_LANH" đã tồn tại</t>
  </si>
  <si>
    <t>1. Tạo danh mục name "Đông lạnh" lần 2</t>
  </si>
  <si>
    <t>Tạo thành công. Code = "DONG_LANH_1" (thêm counter)</t>
  </si>
  <si>
    <t>Validation: "Category name is required"</t>
  </si>
  <si>
    <t>Button : hidden</t>
  </si>
  <si>
    <t>Không hiện thị số điện thoại</t>
  </si>
  <si>
    <t xml:space="preserve">Lỗi: "Tên đăng nhập đã được sử dụng" </t>
  </si>
  <si>
    <t>Có hiển thị validation những không hiển thị rõ sai ở đâu và sai gì</t>
  </si>
  <si>
    <t>Đạt yêu cầu</t>
  </si>
  <si>
    <t>Xem danh sách người dùng đạt
Lỗi mỗi khi nhập một từ vào ô tìm kiếm sẽ tự động reloald</t>
  </si>
  <si>
    <t>Xem danh sách vai trò thành công</t>
  </si>
  <si>
    <t>1. Đăng nhập hệ thống với tài khoản Admin 2. Vào menu Quản lý vai trò</t>
  </si>
  <si>
    <t>Đã đăng nhập tài khoản Admin</t>
  </si>
  <si>
    <t>Danh sách vai trò hiển thị đầy đủ, đúng dữ liệu từ hệ thống</t>
  </si>
  <si>
    <t>Thêm vai trò mới thành công</t>
  </si>
  <si>
    <t>1. Click nút "Thêm vai trò" 2. Nhập Tên vai trò: "Thủ kho" 3. Nhập Mô tả: "Quản lý kho hàng" 4. Click "Lưu"</t>
  </si>
  <si>
    <t>Đã đăng nhập Admin, chưa có vai trò "Thủ kho"</t>
  </si>
  <si>
    <t>Toast thành công: "Thêm vai trò thành công", vai trò mới xuất hiện trong danh sách</t>
  </si>
  <si>
    <t>Thêm vai trò – để trống Tên vai trò</t>
  </si>
  <si>
    <t>1. Click nút "Thêm vai trò" 2. Để trống Tên vai trò 3. Click "Lưu"</t>
  </si>
  <si>
    <t>Đã đăng nhập Admin</t>
  </si>
  <si>
    <t>Hiện thông báo lỗi: "Tên vai trò không được để trống", không lưu dữ liệu</t>
  </si>
  <si>
    <t>Thêm vai trò – tên trùng lặp</t>
  </si>
  <si>
    <t>1. Click "Thêm vai trò" 2. Nhập Tên vai trò đã tồn tại trong hệ thống 3. Click "Lưu"</t>
  </si>
  <si>
    <t>Đã có vai trò cùng tên trong hệ thống</t>
  </si>
  <si>
    <t>Hiện thông báo lỗi: "Tên vai trò đã tồn tại", không lưu dữ liệu</t>
  </si>
  <si>
    <t>Thêm vai trò – tên vượt quá ký tự cho phép</t>
  </si>
  <si>
    <t>1. Click "Thêm vai trò" 2. Nhập Tên vai trò &gt; 255 ký tự 3. Click "Lưu"</t>
  </si>
  <si>
    <t>Hiện thông báo lỗi: "Tên vai trò không vượt quá 255 ký tự"</t>
  </si>
  <si>
    <t>Thêm vai trò – tên chứa ký tự đặc biệt</t>
  </si>
  <si>
    <t>1. Click "Thêm vai trò" 2. Nhập Tên vai trò: "@#$%^&amp;*" 3. Click "Lưu"</t>
  </si>
  <si>
    <t>Hiện thông báo lỗi: "Tên vai trò không hợp lệ" hoặc hệ thống chặn nhập</t>
  </si>
  <si>
    <t>Thêm vai trò – nhập chỉ khoảng trắng</t>
  </si>
  <si>
    <t>1. Click "Thêm vai trò" 2. Nhập Tên vai trò: " " (5 dấu cách) 3. Click "Lưu"</t>
  </si>
  <si>
    <t>Hiện thông báo lỗi: "Tên vai trò không được để trống" (sau khi trim)</t>
  </si>
  <si>
    <t>Thêm vai trò – click Hủy không lưu dữ liệu</t>
  </si>
  <si>
    <t>1. Click "Thêm vai trò" 2. Nhập đầy đủ thông tin 3. Click "Hủy"</t>
  </si>
  <si>
    <t>Modal đóng lại, không có vai trò mới trong danh sách</t>
  </si>
  <si>
    <t>Sửa vai trò thành công</t>
  </si>
  <si>
    <t>1. Click icon Sửa của một vai trò 2. Sửa Tên vai trò thành tên mới hợp lệ 3. Click "Lưu"</t>
  </si>
  <si>
    <t>Đã đăng nhập Admin, có ít nhất 1 vai trò</t>
  </si>
  <si>
    <t>Toast thành công: "Cập nhật vai trò thành công", dữ liệu cập nhật trong danh sách</t>
  </si>
  <si>
    <t>Sửa vai trò – để trống Tên vai trò</t>
  </si>
  <si>
    <t>1. Click icon Sửa của một vai trò 2. Xóa hết nội dung Tên vai trò 3. Click "Lưu"</t>
  </si>
  <si>
    <t>Hiện thông báo lỗi: "Tên vai trò không được để trống"</t>
  </si>
  <si>
    <t>Sửa vai trò – tên trùng vai trò khác</t>
  </si>
  <si>
    <t>1. Click icon Sửa của vai trò A 2. Nhập tên trùng với vai trò B đã tồn tại 3. Click "Lưu"</t>
  </si>
  <si>
    <t>Có ít nhất 2 vai trò khác nhau</t>
  </si>
  <si>
    <t>Hiện thông báo lỗi: "Tên vai trò đã tồn tại"</t>
  </si>
  <si>
    <t>Sửa vai trò – giữ nguyên tên (không thay đổi)</t>
  </si>
  <si>
    <t>1. Click icon Sửa của một vai trò 2. Không sửa gì 3. Click "Lưu"</t>
  </si>
  <si>
    <t>Toast thành công hoặc không thay đổi, không có lỗi</t>
  </si>
  <si>
    <t>Sửa vai trò – click Hủy không lưu thay đổi</t>
  </si>
  <si>
    <t>1. Click icon Sửa của một vai trò 2. Sửa thông tin 3. Click "Hủy"</t>
  </si>
  <si>
    <t>Modal đóng, dữ liệu vai trò không thay đổi trong danh sách</t>
  </si>
  <si>
    <t>FUNC-VT14</t>
  </si>
  <si>
    <t>Xóa vai trò thành công</t>
  </si>
  <si>
    <t>1. Click icon Xóa của một vai trò 2. Xác nhận trong dialog "Xác nhận"</t>
  </si>
  <si>
    <t>Đã đăng nhập Admin, vai trò không được gán cho user nào</t>
  </si>
  <si>
    <t>Toast thành công: "Xóa vai trò thành công", vai trò biến mất khỏi danh sách</t>
  </si>
  <si>
    <t>FUNC-VT15</t>
  </si>
  <si>
    <t>Xóa vai trò – click Hủy trong dialog</t>
  </si>
  <si>
    <t>1. Click icon Xóa của một vai trò 2. Click "Hủy" trong dialog xác nhận</t>
  </si>
  <si>
    <t>Dialog đóng lại, vai trò vẫn còn trong danh sách</t>
  </si>
  <si>
    <t>FUNC-VT16</t>
  </si>
  <si>
    <t>Xóa vai trò đang được gán cho người dùng</t>
  </si>
  <si>
    <t>1. Click icon Xóa của một vai trò đang có user sử dụng 2. Click "Xác nhận" trong dialog</t>
  </si>
  <si>
    <t>Vai trò đang được gán cho ít nhất 1 user</t>
  </si>
  <si>
    <t>Hiện thông báo lỗi: "Không thể xóa vai trò đang được sử dụng"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</si>
</sst>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2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3"/>
      <name val="Times New Roman"/>
      <family val="1"/>
    </font>
    <font>
      <b/>
      <sz val="13"/>
      <color rgb="FFFFFFFF"/>
      <name val="Times New Roman"/>
      <family val="1"/>
    </font>
    <font>
      <b/>
      <sz val="13"/>
      <name val="Times New Roman"/>
      <family val="1"/>
    </font>
    <font>
      <b/>
      <sz val="13"/>
      <color indexed="9"/>
      <name val="Times New Roman"/>
      <family val="1"/>
    </font>
    <font>
      <sz val="10"/>
      <name val="Arial2"/>
    </font>
    <font>
      <sz val="13"/>
      <color indexed="63"/>
      <name val="Times New Roman"/>
      <family val="1"/>
    </font>
    <font>
      <sz val="11"/>
      <name val="ＭＳ Ｐゴシック"/>
      <family val="2"/>
    </font>
    <font>
      <sz val="13"/>
      <color indexed="8"/>
      <name val="Times New Roman"/>
      <family val="1"/>
    </font>
    <font>
      <sz val="13"/>
      <color rgb="FF00000A"/>
      <name val="Times New Roman"/>
      <family val="1"/>
    </font>
    <font>
      <sz val="13"/>
      <color rgb="FF000000"/>
      <name val="Times New Roman"/>
      <family val="1"/>
    </font>
    <font>
      <sz val="8"/>
      <name val="Calibri"/>
      <family val="2"/>
      <scheme val="minor"/>
    </font>
    <font>
      <sz val="13"/>
      <color theme="1"/>
      <name val="Times New Roman"/>
      <family val="1"/>
    </font>
    <font>
      <sz val="13"/>
      <color theme="9"/>
      <name val="Times New Roman"/>
      <family val="1"/>
    </font>
    <font>
      <sz val="13"/>
      <color rgb="FFFF0000"/>
      <name val="Times New Roman"/>
      <family val="1"/>
    </font>
    <font>
      <sz val="11"/>
      <color theme="9"/>
      <name val="Calibri"/>
      <family val="2"/>
      <scheme val="minor"/>
    </font>
    <font>
      <b/>
      <sz val="13"/>
      <color theme="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38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38"/>
      </patternFill>
    </fill>
    <fill>
      <patternFill patternType="solid">
        <fgColor rgb="FF008080"/>
        <bgColor rgb="FF008080"/>
      </patternFill>
    </fill>
    <fill>
      <patternFill patternType="solid">
        <fgColor indexed="21"/>
        <bgColor indexed="38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41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indexed="64"/>
      </right>
      <top style="thin">
        <color theme="1"/>
      </top>
      <bottom/>
      <diagonal/>
    </border>
    <border>
      <left style="thin">
        <color auto="1"/>
      </left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/>
      <top/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9" fillId="0" borderId="0" applyBorder="0" applyProtection="0">
      <alignment vertical="center"/>
    </xf>
    <xf numFmtId="0" fontId="11" fillId="0" borderId="0"/>
  </cellStyleXfs>
  <cellXfs count="115">
    <xf numFmtId="0" fontId="0" fillId="0" borderId="0" xfId="0"/>
    <xf numFmtId="0" fontId="3" fillId="0" borderId="0" xfId="0" applyFont="1"/>
    <xf numFmtId="0" fontId="2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2" fillId="2" borderId="3" xfId="0" applyFont="1" applyFill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3" fillId="0" borderId="4" xfId="0" applyFont="1" applyBorder="1"/>
    <xf numFmtId="0" fontId="5" fillId="0" borderId="0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6" fillId="5" borderId="3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top"/>
    </xf>
    <xf numFmtId="164" fontId="5" fillId="0" borderId="0" xfId="0" applyNumberFormat="1" applyFont="1"/>
    <xf numFmtId="0" fontId="5" fillId="0" borderId="0" xfId="0" applyFont="1"/>
    <xf numFmtId="0" fontId="5" fillId="0" borderId="3" xfId="0" applyFont="1" applyBorder="1" applyAlignment="1">
      <alignment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5" fillId="0" borderId="3" xfId="2" applyFont="1" applyBorder="1" applyAlignment="1" applyProtection="1">
      <alignment horizontal="center" vertical="center" wrapText="1"/>
    </xf>
    <xf numFmtId="0" fontId="5" fillId="0" borderId="3" xfId="0" applyFont="1" applyBorder="1" applyAlignment="1">
      <alignment horizontal="right" vertical="center" wrapText="1"/>
    </xf>
    <xf numFmtId="0" fontId="7" fillId="0" borderId="0" xfId="0" applyFont="1"/>
    <xf numFmtId="164" fontId="8" fillId="6" borderId="3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top" wrapText="1"/>
    </xf>
    <xf numFmtId="14" fontId="3" fillId="3" borderId="7" xfId="0" applyNumberFormat="1" applyFont="1" applyFill="1" applyBorder="1" applyAlignment="1">
      <alignment horizontal="left" vertical="top" wrapText="1"/>
    </xf>
    <xf numFmtId="0" fontId="5" fillId="0" borderId="7" xfId="0" applyFont="1" applyBorder="1" applyAlignment="1">
      <alignment horizontal="center" vertical="top"/>
    </xf>
    <xf numFmtId="14" fontId="3" fillId="0" borderId="7" xfId="0" applyNumberFormat="1" applyFont="1" applyBorder="1" applyAlignment="1">
      <alignment vertical="top"/>
    </xf>
    <xf numFmtId="0" fontId="13" fillId="0" borderId="7" xfId="0" applyFont="1" applyBorder="1" applyAlignment="1">
      <alignment horizontal="center" vertical="top"/>
    </xf>
    <xf numFmtId="0" fontId="5" fillId="0" borderId="7" xfId="0" applyFont="1" applyBorder="1" applyAlignment="1">
      <alignment vertical="top"/>
    </xf>
    <xf numFmtId="0" fontId="0" fillId="0" borderId="7" xfId="0" applyBorder="1"/>
    <xf numFmtId="0" fontId="5" fillId="8" borderId="7" xfId="3" applyFont="1" applyFill="1" applyBorder="1" applyAlignment="1">
      <alignment horizontal="left" vertical="top" wrapText="1"/>
    </xf>
    <xf numFmtId="0" fontId="5" fillId="8" borderId="7" xfId="0" applyFont="1" applyFill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/>
    </xf>
    <xf numFmtId="0" fontId="12" fillId="8" borderId="7" xfId="0" applyFont="1" applyFill="1" applyBorder="1" applyAlignment="1">
      <alignment horizontal="left" vertical="top" wrapText="1"/>
    </xf>
    <xf numFmtId="14" fontId="3" fillId="0" borderId="7" xfId="0" applyNumberFormat="1" applyFont="1" applyBorder="1" applyAlignment="1">
      <alignment horizontal="left" vertical="top"/>
    </xf>
    <xf numFmtId="14" fontId="14" fillId="0" borderId="7" xfId="0" applyNumberFormat="1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16" fillId="0" borderId="0" xfId="0" applyFont="1" applyAlignment="1">
      <alignment vertical="center" wrapText="1"/>
    </xf>
    <xf numFmtId="0" fontId="3" fillId="3" borderId="9" xfId="0" applyFont="1" applyFill="1" applyBorder="1" applyAlignment="1">
      <alignment horizontal="left" vertical="top" wrapText="1"/>
    </xf>
    <xf numFmtId="0" fontId="5" fillId="0" borderId="9" xfId="0" applyFont="1" applyBorder="1" applyAlignment="1">
      <alignment horizontal="center" vertical="top"/>
    </xf>
    <xf numFmtId="0" fontId="3" fillId="3" borderId="8" xfId="0" applyFont="1" applyFill="1" applyBorder="1" applyAlignment="1">
      <alignment horizontal="left" vertical="top" wrapText="1"/>
    </xf>
    <xf numFmtId="14" fontId="3" fillId="3" borderId="9" xfId="0" applyNumberFormat="1" applyFont="1" applyFill="1" applyBorder="1" applyAlignment="1">
      <alignment horizontal="left" vertical="top" wrapText="1"/>
    </xf>
    <xf numFmtId="0" fontId="0" fillId="0" borderId="9" xfId="0" applyBorder="1"/>
    <xf numFmtId="0" fontId="16" fillId="0" borderId="0" xfId="0" applyFont="1" applyAlignment="1">
      <alignment horizontal="left" vertical="top" wrapText="1"/>
    </xf>
    <xf numFmtId="0" fontId="3" fillId="2" borderId="4" xfId="0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/>
    <xf numFmtId="0" fontId="5" fillId="0" borderId="7" xfId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right" vertical="top"/>
    </xf>
    <xf numFmtId="0" fontId="2" fillId="4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6" xfId="0" applyFont="1" applyFill="1" applyBorder="1" applyAlignment="1">
      <alignment horizontal="left" vertical="top" wrapText="1"/>
    </xf>
    <xf numFmtId="0" fontId="5" fillId="0" borderId="16" xfId="0" applyFont="1" applyBorder="1" applyAlignment="1">
      <alignment horizontal="center" vertical="top"/>
    </xf>
    <xf numFmtId="0" fontId="0" fillId="0" borderId="16" xfId="0" applyBorder="1"/>
    <xf numFmtId="0" fontId="3" fillId="3" borderId="17" xfId="0" applyFont="1" applyFill="1" applyBorder="1" applyAlignment="1">
      <alignment horizontal="left" vertical="top" wrapText="1"/>
    </xf>
    <xf numFmtId="0" fontId="3" fillId="3" borderId="12" xfId="0" applyFont="1" applyFill="1" applyBorder="1" applyAlignment="1">
      <alignment horizontal="left" vertical="top" wrapText="1"/>
    </xf>
    <xf numFmtId="14" fontId="3" fillId="3" borderId="12" xfId="0" applyNumberFormat="1" applyFont="1" applyFill="1" applyBorder="1" applyAlignment="1">
      <alignment horizontal="left" vertical="top" wrapText="1"/>
    </xf>
    <xf numFmtId="0" fontId="5" fillId="0" borderId="12" xfId="0" applyFont="1" applyBorder="1" applyAlignment="1">
      <alignment horizontal="center" vertical="top"/>
    </xf>
    <xf numFmtId="14" fontId="3" fillId="0" borderId="12" xfId="0" applyNumberFormat="1" applyFont="1" applyBorder="1" applyAlignment="1">
      <alignment vertical="top"/>
    </xf>
    <xf numFmtId="0" fontId="13" fillId="0" borderId="12" xfId="0" applyFont="1" applyBorder="1" applyAlignment="1">
      <alignment horizontal="center" vertical="top"/>
    </xf>
    <xf numFmtId="0" fontId="5" fillId="0" borderId="12" xfId="0" applyFont="1" applyBorder="1" applyAlignment="1">
      <alignment vertical="top"/>
    </xf>
    <xf numFmtId="0" fontId="0" fillId="3" borderId="16" xfId="0" applyFill="1" applyBorder="1"/>
    <xf numFmtId="0" fontId="7" fillId="9" borderId="16" xfId="0" applyFont="1" applyFill="1" applyBorder="1" applyAlignment="1">
      <alignment horizontal="left" vertical="center"/>
    </xf>
    <xf numFmtId="0" fontId="5" fillId="0" borderId="9" xfId="0" applyFont="1" applyBorder="1" applyAlignment="1">
      <alignment vertical="top"/>
    </xf>
    <xf numFmtId="0" fontId="13" fillId="0" borderId="7" xfId="0" applyFont="1" applyBorder="1" applyAlignment="1">
      <alignment horizontal="left" vertical="top"/>
    </xf>
    <xf numFmtId="0" fontId="17" fillId="0" borderId="7" xfId="0" applyFont="1" applyBorder="1" applyAlignment="1">
      <alignment horizontal="left" vertical="top"/>
    </xf>
    <xf numFmtId="0" fontId="17" fillId="3" borderId="7" xfId="0" applyFont="1" applyFill="1" applyBorder="1" applyAlignment="1">
      <alignment horizontal="left" vertical="top" wrapText="1"/>
    </xf>
    <xf numFmtId="0" fontId="18" fillId="3" borderId="7" xfId="0" applyFont="1" applyFill="1" applyBorder="1" applyAlignment="1">
      <alignment horizontal="left" vertical="top" wrapText="1"/>
    </xf>
    <xf numFmtId="0" fontId="17" fillId="3" borderId="8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18" fillId="3" borderId="8" xfId="0" applyFont="1" applyFill="1" applyBorder="1" applyAlignment="1">
      <alignment horizontal="left" vertical="top" wrapText="1"/>
    </xf>
    <xf numFmtId="0" fontId="7" fillId="0" borderId="3" xfId="0" applyFont="1" applyBorder="1" applyAlignment="1">
      <alignment horizontal="left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/>
    </xf>
    <xf numFmtId="0" fontId="17" fillId="0" borderId="0" xfId="0" applyFont="1" applyAlignment="1">
      <alignment horizontal="center" vertical="top"/>
    </xf>
    <xf numFmtId="0" fontId="17" fillId="3" borderId="9" xfId="0" applyFont="1" applyFill="1" applyBorder="1" applyAlignment="1">
      <alignment horizontal="left" vertical="top" wrapText="1"/>
    </xf>
    <xf numFmtId="0" fontId="17" fillId="3" borderId="16" xfId="0" applyFont="1" applyFill="1" applyBorder="1" applyAlignment="1">
      <alignment horizontal="left" vertical="top" wrapText="1"/>
    </xf>
    <xf numFmtId="0" fontId="19" fillId="0" borderId="0" xfId="0" applyFont="1"/>
    <xf numFmtId="0" fontId="20" fillId="6" borderId="3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17" fillId="3" borderId="12" xfId="0" applyFont="1" applyFill="1" applyBorder="1" applyAlignment="1">
      <alignment horizontal="left" vertical="top" wrapText="1"/>
    </xf>
    <xf numFmtId="14" fontId="14" fillId="0" borderId="9" xfId="0" applyNumberFormat="1" applyFont="1" applyBorder="1" applyAlignment="1">
      <alignment horizontal="center" vertical="top"/>
    </xf>
    <xf numFmtId="0" fontId="13" fillId="0" borderId="21" xfId="0" applyFont="1" applyBorder="1" applyAlignment="1">
      <alignment horizontal="center" vertical="top"/>
    </xf>
    <xf numFmtId="0" fontId="5" fillId="0" borderId="4" xfId="0" applyFont="1" applyBorder="1" applyAlignment="1">
      <alignment vertical="top"/>
    </xf>
    <xf numFmtId="0" fontId="3" fillId="3" borderId="22" xfId="0" applyFont="1" applyFill="1" applyBorder="1" applyAlignment="1">
      <alignment horizontal="left" vertical="top" wrapText="1"/>
    </xf>
    <xf numFmtId="0" fontId="0" fillId="3" borderId="23" xfId="0" applyFill="1" applyBorder="1"/>
    <xf numFmtId="0" fontId="7" fillId="7" borderId="3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/>
    </xf>
    <xf numFmtId="0" fontId="17" fillId="3" borderId="3" xfId="0" applyFont="1" applyFill="1" applyBorder="1" applyAlignment="1">
      <alignment horizontal="left" vertical="top" wrapText="1"/>
    </xf>
    <xf numFmtId="0" fontId="0" fillId="0" borderId="24" xfId="0" applyBorder="1"/>
    <xf numFmtId="0" fontId="0" fillId="0" borderId="3" xfId="0" applyBorder="1"/>
  </cellXfs>
  <cellStyles count="4">
    <cellStyle name="Hyperlink" xfId="1" builtinId="8"/>
    <cellStyle name="Normal" xfId="0" builtinId="0"/>
    <cellStyle name="Normal 10" xfId="2" xr:uid="{E04C392F-1F81-478D-9F8B-8D2292DBB1A9}"/>
    <cellStyle name="Normal_Sheet1" xfId="3" xr:uid="{735B4A60-FFAC-493E-87FE-30B33269FD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2155372</xdr:colOff>
      <xdr:row>5</xdr:row>
      <xdr:rowOff>32658</xdr:rowOff>
    </xdr:from>
    <xdr:to>
      <xdr:col>5</xdr:col>
      <xdr:colOff>1687286</xdr:colOff>
      <xdr:row>5</xdr:row>
      <xdr:rowOff>4372721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94C74E-A679-7E70-ABBE-BBF5CBFB9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22172" y="1121229"/>
          <a:ext cx="9601200" cy="43400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1905000</xdr:colOff>
      <xdr:row>5</xdr:row>
      <xdr:rowOff>21773</xdr:rowOff>
    </xdr:from>
    <xdr:to>
      <xdr:col>5</xdr:col>
      <xdr:colOff>3069771</xdr:colOff>
      <xdr:row>5</xdr:row>
      <xdr:rowOff>5073289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023BEA-F67E-25E6-AC42-8B56FB6AF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0" y="1110344"/>
          <a:ext cx="11234057" cy="50515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2906485</xdr:colOff>
      <xdr:row>5</xdr:row>
      <xdr:rowOff>32658</xdr:rowOff>
    </xdr:from>
    <xdr:to>
      <xdr:col>5</xdr:col>
      <xdr:colOff>2209799</xdr:colOff>
      <xdr:row>5</xdr:row>
      <xdr:rowOff>5123750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0E834B-E8BD-A9D6-F2F2-07576AB72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73285" y="1121229"/>
          <a:ext cx="11310257" cy="50910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2503715</xdr:colOff>
      <xdr:row>5</xdr:row>
      <xdr:rowOff>10887</xdr:rowOff>
    </xdr:from>
    <xdr:to>
      <xdr:col>4</xdr:col>
      <xdr:colOff>1469571</xdr:colOff>
      <xdr:row>6</xdr:row>
      <xdr:rowOff>4801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7C2D25-4AC1-5F9F-0D6E-0C46CAEBC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0515" y="1099458"/>
          <a:ext cx="7761513" cy="34882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3015342</xdr:colOff>
      <xdr:row>5</xdr:row>
      <xdr:rowOff>21772</xdr:rowOff>
    </xdr:from>
    <xdr:to>
      <xdr:col>5</xdr:col>
      <xdr:colOff>653142</xdr:colOff>
      <xdr:row>5</xdr:row>
      <xdr:rowOff>4383792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87F7CB-F824-A529-5209-965BF2C7B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142" y="1110343"/>
          <a:ext cx="9644743" cy="43620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3048000</xdr:colOff>
      <xdr:row>5</xdr:row>
      <xdr:rowOff>43543</xdr:rowOff>
    </xdr:from>
    <xdr:to>
      <xdr:col>5</xdr:col>
      <xdr:colOff>1045028</xdr:colOff>
      <xdr:row>5</xdr:row>
      <xdr:rowOff>4581319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6884FA-4EE9-8C85-51C2-D0864F79A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1132114"/>
          <a:ext cx="10003971" cy="45377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AEA80-2D76-4F11-A9F0-61FCAEE6A74F}">
  <dimension ref="A1:E15"/>
  <sheetViews>
    <sheetView workbookViewId="0">
      <selection activeCell="F14" sqref="F14"/>
    </sheetView>
  </sheetViews>
  <sheetFormatPr defaultRowHeight="14.4"/>
  <cols>
    <col min="1" max="1" width="11.77734375" bestFit="1" customWidth="1"/>
    <col min="2" max="2" width="42.21875" bestFit="1" customWidth="1"/>
    <col min="3" max="3" width="35.44140625" bestFit="1" customWidth="1"/>
    <col min="4" max="4" width="14.6640625" bestFit="1" customWidth="1"/>
    <col min="5" max="5" width="8.77734375" bestFit="1" customWidth="1"/>
  </cols>
  <sheetData>
    <row r="1" spans="1:5" ht="16.8" customHeight="1">
      <c r="A1" s="85" t="s">
        <v>0</v>
      </c>
      <c r="B1" s="85"/>
      <c r="C1" s="85"/>
      <c r="D1" s="85"/>
      <c r="E1" s="85"/>
    </row>
    <row r="2" spans="1:5" ht="16.8" customHeight="1">
      <c r="A2" s="85"/>
      <c r="B2" s="85"/>
      <c r="C2" s="85"/>
      <c r="D2" s="85"/>
      <c r="E2" s="85"/>
    </row>
    <row r="3" spans="1:5" ht="16.8">
      <c r="A3" s="55" t="s">
        <v>1</v>
      </c>
      <c r="B3" s="90" t="s">
        <v>10</v>
      </c>
      <c r="C3" s="91"/>
      <c r="D3" s="91"/>
      <c r="E3" s="56"/>
    </row>
    <row r="4" spans="1:5" ht="16.8">
      <c r="A4" s="2" t="s">
        <v>2</v>
      </c>
      <c r="B4" s="2" t="s">
        <v>3</v>
      </c>
      <c r="C4" s="2" t="s">
        <v>4</v>
      </c>
      <c r="D4" s="2" t="s">
        <v>5</v>
      </c>
      <c r="E4" s="54" t="s">
        <v>6</v>
      </c>
    </row>
    <row r="5" spans="1:5" ht="16.8">
      <c r="A5" s="47">
        <v>1</v>
      </c>
      <c r="B5" s="52" t="s">
        <v>7</v>
      </c>
      <c r="C5" s="48" t="s">
        <v>8</v>
      </c>
      <c r="D5" s="6">
        <v>20</v>
      </c>
      <c r="E5" s="4"/>
    </row>
    <row r="6" spans="1:5" ht="16.8">
      <c r="A6" s="49">
        <v>2</v>
      </c>
      <c r="B6" s="49" t="s">
        <v>9</v>
      </c>
      <c r="C6" s="49" t="s">
        <v>9</v>
      </c>
      <c r="D6" s="50">
        <v>49</v>
      </c>
      <c r="E6" s="14"/>
    </row>
    <row r="7" spans="1:5" ht="16.8">
      <c r="A7" s="81">
        <v>3</v>
      </c>
      <c r="B7" s="81" t="s">
        <v>11</v>
      </c>
      <c r="C7" s="5" t="s">
        <v>701</v>
      </c>
      <c r="D7" s="3">
        <v>32</v>
      </c>
      <c r="E7" s="86"/>
    </row>
    <row r="8" spans="1:5" ht="16.8">
      <c r="A8" s="82"/>
      <c r="B8" s="82"/>
      <c r="C8" s="5" t="s">
        <v>702</v>
      </c>
      <c r="D8" s="3">
        <v>24</v>
      </c>
      <c r="E8" s="87"/>
    </row>
    <row r="9" spans="1:5" ht="16.8">
      <c r="A9" s="83">
        <v>4</v>
      </c>
      <c r="B9" s="83" t="s">
        <v>12</v>
      </c>
      <c r="C9" s="51" t="s">
        <v>699</v>
      </c>
      <c r="D9" s="50">
        <v>40</v>
      </c>
      <c r="E9" s="88"/>
    </row>
    <row r="10" spans="1:5" ht="16.8">
      <c r="A10" s="84"/>
      <c r="B10" s="84"/>
      <c r="C10" s="51" t="s">
        <v>700</v>
      </c>
      <c r="D10" s="50">
        <v>20</v>
      </c>
      <c r="E10" s="89"/>
    </row>
    <row r="11" spans="1:5" ht="16.8">
      <c r="A11" s="13"/>
      <c r="B11" s="53" t="s">
        <v>698</v>
      </c>
      <c r="C11" s="7"/>
      <c r="D11" s="1">
        <f>SUM(D5:D10)</f>
        <v>185</v>
      </c>
      <c r="E11" s="12"/>
    </row>
    <row r="12" spans="1:5" ht="16.8">
      <c r="A12" s="13"/>
      <c r="B12" s="11"/>
      <c r="C12" s="7"/>
      <c r="D12" s="1"/>
      <c r="E12" s="12"/>
    </row>
    <row r="13" spans="1:5" ht="16.8">
      <c r="A13" s="13"/>
      <c r="B13" s="11"/>
      <c r="C13" s="7"/>
      <c r="D13" s="1"/>
      <c r="E13" s="12"/>
    </row>
    <row r="14" spans="1:5" ht="16.8">
      <c r="A14" s="8"/>
      <c r="B14" s="9"/>
      <c r="C14" s="1"/>
      <c r="D14" s="1"/>
      <c r="E14" s="10"/>
    </row>
    <row r="15" spans="1:5" ht="16.8">
      <c r="A15" s="1"/>
      <c r="B15" s="1"/>
      <c r="D15" s="1"/>
      <c r="E15" s="1"/>
    </row>
  </sheetData>
  <mergeCells count="8">
    <mergeCell ref="A7:A8"/>
    <mergeCell ref="B7:B8"/>
    <mergeCell ref="A9:A10"/>
    <mergeCell ref="B9:B10"/>
    <mergeCell ref="A1:E2"/>
    <mergeCell ref="E7:E8"/>
    <mergeCell ref="E9:E10"/>
    <mergeCell ref="B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9A3CF-F033-4866-B9EB-7BA6600F2C15}">
  <dimension ref="A1:M30"/>
  <sheetViews>
    <sheetView topLeftCell="A21" zoomScale="70" zoomScaleNormal="70" workbookViewId="0">
      <selection activeCell="F26" sqref="F26:F29"/>
    </sheetView>
  </sheetViews>
  <sheetFormatPr defaultRowHeight="14.4"/>
  <cols>
    <col min="1" max="1" width="15.5546875" bestFit="1" customWidth="1"/>
    <col min="2" max="2" width="35" customWidth="1"/>
    <col min="3" max="3" width="41.6640625" bestFit="1" customWidth="1"/>
    <col min="4" max="4" width="23.21875" bestFit="1" customWidth="1"/>
    <col min="5" max="5" width="46.88671875" customWidth="1"/>
    <col min="6" max="6" width="78.5546875" bestFit="1" customWidth="1"/>
    <col min="7" max="7" width="12.109375" bestFit="1" customWidth="1"/>
    <col min="8" max="8" width="15.88671875" bestFit="1" customWidth="1"/>
    <col min="9" max="9" width="17" bestFit="1" customWidth="1"/>
    <col min="10" max="10" width="12.109375" bestFit="1" customWidth="1"/>
    <col min="11" max="11" width="15.88671875" bestFit="1" customWidth="1"/>
    <col min="12" max="12" width="17" bestFit="1" customWidth="1"/>
    <col min="13" max="13" width="11.33203125" bestFit="1" customWidth="1"/>
  </cols>
  <sheetData>
    <row r="1" spans="1:13" ht="16.8">
      <c r="A1" s="15" t="s">
        <v>13</v>
      </c>
      <c r="B1" s="77" t="s">
        <v>10</v>
      </c>
      <c r="C1" s="77"/>
      <c r="D1" s="77"/>
      <c r="E1" s="77"/>
      <c r="F1" s="77"/>
      <c r="G1" s="16"/>
      <c r="H1" s="17"/>
      <c r="I1" s="18"/>
      <c r="J1" s="16"/>
      <c r="K1" s="18"/>
      <c r="L1" s="18"/>
      <c r="M1" s="18"/>
    </row>
    <row r="2" spans="1:13" ht="16.8">
      <c r="A2" s="15" t="s">
        <v>14</v>
      </c>
      <c r="B2" s="92" t="s">
        <v>8</v>
      </c>
      <c r="C2" s="92"/>
      <c r="D2" s="92"/>
      <c r="E2" s="92"/>
      <c r="F2" s="92"/>
      <c r="G2" s="16"/>
      <c r="H2" s="17"/>
      <c r="I2" s="18"/>
      <c r="J2" s="16"/>
      <c r="K2" s="18"/>
      <c r="L2" s="18"/>
      <c r="M2" s="18"/>
    </row>
    <row r="3" spans="1:13" ht="16.8">
      <c r="A3" s="19"/>
      <c r="B3" s="20" t="s">
        <v>15</v>
      </c>
      <c r="C3" s="20" t="s">
        <v>16</v>
      </c>
      <c r="D3" s="20" t="s">
        <v>17</v>
      </c>
      <c r="E3" s="20" t="s">
        <v>18</v>
      </c>
      <c r="F3" s="20" t="s">
        <v>19</v>
      </c>
      <c r="G3" s="16"/>
      <c r="H3" s="17"/>
      <c r="I3" s="18"/>
      <c r="J3" s="16"/>
      <c r="K3" s="18"/>
      <c r="L3" s="18"/>
      <c r="M3" s="18"/>
    </row>
    <row r="4" spans="1:13" ht="16.8">
      <c r="A4" s="21" t="s">
        <v>20</v>
      </c>
      <c r="B4" s="22">
        <v>19</v>
      </c>
      <c r="C4" s="22">
        <v>2</v>
      </c>
      <c r="D4" s="19">
        <f>COUNTIF(G11:G22,"Untested")</f>
        <v>0</v>
      </c>
      <c r="E4" s="23">
        <f>COUNTIF(G11:G22,"Blocked")</f>
        <v>0</v>
      </c>
      <c r="F4" s="19">
        <v>19</v>
      </c>
      <c r="G4" s="16"/>
      <c r="H4" s="17"/>
      <c r="I4" s="18"/>
      <c r="J4" s="16"/>
      <c r="K4" s="18"/>
      <c r="L4" s="18"/>
      <c r="M4" s="18"/>
    </row>
    <row r="5" spans="1:13" ht="16.8">
      <c r="A5" s="21" t="s">
        <v>21</v>
      </c>
      <c r="B5" s="22">
        <v>12</v>
      </c>
      <c r="C5" s="22">
        <v>0</v>
      </c>
      <c r="D5" s="19">
        <f>COUNTIF(J11:J22,"Untested")</f>
        <v>0</v>
      </c>
      <c r="E5" s="23">
        <f>COUNTIF(J11:J22,"Blocked")</f>
        <v>0</v>
      </c>
      <c r="F5" s="19">
        <v>12</v>
      </c>
      <c r="G5" s="16"/>
      <c r="H5" s="17"/>
      <c r="I5" s="18"/>
      <c r="J5" s="16"/>
      <c r="K5" s="18"/>
      <c r="L5" s="18"/>
      <c r="M5" s="18"/>
    </row>
    <row r="6" spans="1:13" ht="346.8" customHeight="1">
      <c r="A6" s="99"/>
      <c r="B6" s="99"/>
      <c r="C6" s="99"/>
      <c r="D6" s="99"/>
      <c r="E6" s="99"/>
      <c r="F6" s="100"/>
      <c r="G6" s="16"/>
      <c r="H6" s="17"/>
      <c r="I6" s="18"/>
      <c r="J6" s="16"/>
      <c r="K6" s="18"/>
      <c r="L6" s="18"/>
      <c r="M6" s="18"/>
    </row>
    <row r="7" spans="1:13" ht="16.8">
      <c r="A7" s="78" t="s">
        <v>22</v>
      </c>
      <c r="B7" s="78" t="s">
        <v>6</v>
      </c>
      <c r="C7" s="78" t="s">
        <v>23</v>
      </c>
      <c r="D7" s="78" t="s">
        <v>24</v>
      </c>
      <c r="E7" s="78" t="s">
        <v>25</v>
      </c>
      <c r="F7" s="78" t="s">
        <v>26</v>
      </c>
      <c r="G7" s="78" t="s">
        <v>27</v>
      </c>
      <c r="H7" s="78"/>
      <c r="I7" s="78"/>
      <c r="J7" s="78" t="s">
        <v>27</v>
      </c>
      <c r="K7" s="78"/>
      <c r="L7" s="78"/>
      <c r="M7" s="78" t="s">
        <v>28</v>
      </c>
    </row>
    <row r="8" spans="1:13" ht="16.8">
      <c r="A8" s="78"/>
      <c r="B8" s="78"/>
      <c r="C8" s="78"/>
      <c r="D8" s="78"/>
      <c r="E8" s="78"/>
      <c r="F8" s="78"/>
      <c r="G8" s="78" t="s">
        <v>29</v>
      </c>
      <c r="H8" s="78"/>
      <c r="I8" s="78"/>
      <c r="J8" s="78" t="s">
        <v>30</v>
      </c>
      <c r="K8" s="78"/>
      <c r="L8" s="78"/>
      <c r="M8" s="78"/>
    </row>
    <row r="9" spans="1:13" ht="16.8">
      <c r="A9" s="78"/>
      <c r="B9" s="78"/>
      <c r="C9" s="78"/>
      <c r="D9" s="78"/>
      <c r="E9" s="78"/>
      <c r="F9" s="78"/>
      <c r="G9" s="20" t="s">
        <v>31</v>
      </c>
      <c r="H9" s="25" t="s">
        <v>32</v>
      </c>
      <c r="I9" s="20" t="s">
        <v>33</v>
      </c>
      <c r="J9" s="20" t="s">
        <v>31</v>
      </c>
      <c r="K9" s="25" t="s">
        <v>32</v>
      </c>
      <c r="L9" s="20" t="s">
        <v>33</v>
      </c>
      <c r="M9" s="78"/>
    </row>
    <row r="10" spans="1:13" ht="16.8">
      <c r="A10" s="80" t="s">
        <v>34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</row>
    <row r="11" spans="1:13" ht="33.6">
      <c r="A11" s="33" t="s">
        <v>35</v>
      </c>
      <c r="B11" s="34" t="s">
        <v>36</v>
      </c>
      <c r="C11" s="35"/>
      <c r="D11" s="35"/>
      <c r="E11" s="36" t="s">
        <v>50</v>
      </c>
      <c r="F11" s="36" t="s">
        <v>50</v>
      </c>
      <c r="G11" s="71" t="s">
        <v>37</v>
      </c>
      <c r="H11" s="37">
        <v>46057</v>
      </c>
      <c r="I11" s="70" t="s">
        <v>716</v>
      </c>
      <c r="J11" s="28"/>
      <c r="K11" s="38"/>
      <c r="L11" s="30"/>
      <c r="M11" s="31"/>
    </row>
    <row r="12" spans="1:13" ht="33.6">
      <c r="A12" s="33" t="s">
        <v>38</v>
      </c>
      <c r="B12" s="39" t="s">
        <v>51</v>
      </c>
      <c r="C12" s="35"/>
      <c r="D12" s="35"/>
      <c r="E12" s="26" t="s">
        <v>58</v>
      </c>
      <c r="F12" s="26" t="s">
        <v>58</v>
      </c>
      <c r="G12" s="71" t="s">
        <v>37</v>
      </c>
      <c r="H12" s="37">
        <v>46057</v>
      </c>
      <c r="I12" s="70" t="s">
        <v>716</v>
      </c>
      <c r="J12" s="28"/>
      <c r="K12" s="38"/>
      <c r="L12" s="30"/>
      <c r="M12" s="31"/>
    </row>
    <row r="13" spans="1:13" ht="50.4">
      <c r="A13" s="33" t="s">
        <v>39</v>
      </c>
      <c r="B13" s="39" t="s">
        <v>52</v>
      </c>
      <c r="C13" s="35"/>
      <c r="D13" s="35"/>
      <c r="E13" s="26" t="s">
        <v>59</v>
      </c>
      <c r="F13" s="26" t="s">
        <v>59</v>
      </c>
      <c r="G13" s="71" t="s">
        <v>37</v>
      </c>
      <c r="H13" s="37">
        <v>46057</v>
      </c>
      <c r="I13" s="70" t="s">
        <v>716</v>
      </c>
      <c r="J13" s="28"/>
      <c r="K13" s="38"/>
      <c r="L13" s="30"/>
      <c r="M13" s="31"/>
    </row>
    <row r="14" spans="1:13" ht="33.6">
      <c r="A14" s="33" t="s">
        <v>40</v>
      </c>
      <c r="B14" s="39" t="s">
        <v>53</v>
      </c>
      <c r="C14" s="35"/>
      <c r="D14" s="35"/>
      <c r="E14" s="26" t="s">
        <v>58</v>
      </c>
      <c r="F14" s="26" t="s">
        <v>58</v>
      </c>
      <c r="G14" s="71" t="s">
        <v>37</v>
      </c>
      <c r="H14" s="37">
        <v>46057</v>
      </c>
      <c r="I14" s="70" t="s">
        <v>716</v>
      </c>
      <c r="J14" s="28"/>
      <c r="K14" s="38"/>
      <c r="L14" s="30"/>
      <c r="M14" s="31"/>
    </row>
    <row r="15" spans="1:13" ht="50.4">
      <c r="A15" s="33" t="s">
        <v>41</v>
      </c>
      <c r="B15" s="39" t="s">
        <v>54</v>
      </c>
      <c r="C15" s="35"/>
      <c r="D15" s="35"/>
      <c r="E15" s="26" t="s">
        <v>60</v>
      </c>
      <c r="F15" s="26" t="s">
        <v>60</v>
      </c>
      <c r="G15" s="71" t="s">
        <v>37</v>
      </c>
      <c r="H15" s="37">
        <v>46057</v>
      </c>
      <c r="I15" s="70" t="s">
        <v>716</v>
      </c>
      <c r="J15" s="28"/>
      <c r="K15" s="38"/>
      <c r="L15" s="30"/>
      <c r="M15" s="31"/>
    </row>
    <row r="16" spans="1:13" ht="33.6">
      <c r="A16" s="33" t="s">
        <v>42</v>
      </c>
      <c r="B16" s="39" t="s">
        <v>55</v>
      </c>
      <c r="C16" s="35"/>
      <c r="D16" s="35"/>
      <c r="E16" s="26" t="s">
        <v>61</v>
      </c>
      <c r="F16" s="26" t="s">
        <v>61</v>
      </c>
      <c r="G16" s="71" t="s">
        <v>37</v>
      </c>
      <c r="H16" s="37">
        <v>46057</v>
      </c>
      <c r="I16" s="70" t="s">
        <v>716</v>
      </c>
      <c r="J16" s="28"/>
      <c r="K16" s="38"/>
      <c r="L16" s="30"/>
      <c r="M16" s="31"/>
    </row>
    <row r="17" spans="1:13" ht="33.6">
      <c r="A17" s="33" t="s">
        <v>57</v>
      </c>
      <c r="B17" s="39" t="s">
        <v>56</v>
      </c>
      <c r="C17" s="35"/>
      <c r="D17" s="35"/>
      <c r="E17" s="26" t="s">
        <v>62</v>
      </c>
      <c r="F17" s="26" t="s">
        <v>62</v>
      </c>
      <c r="G17" s="71" t="s">
        <v>37</v>
      </c>
      <c r="H17" s="37">
        <v>46057</v>
      </c>
      <c r="I17" s="70" t="s">
        <v>716</v>
      </c>
      <c r="J17" s="28"/>
      <c r="K17" s="38"/>
      <c r="L17" s="30"/>
      <c r="M17" s="31"/>
    </row>
    <row r="18" spans="1:13" ht="16.8">
      <c r="A18" s="79" t="s">
        <v>43</v>
      </c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</row>
    <row r="19" spans="1:13" ht="50.4">
      <c r="A19" s="26" t="s">
        <v>44</v>
      </c>
      <c r="B19" s="26" t="s">
        <v>63</v>
      </c>
      <c r="C19" s="26" t="s">
        <v>64</v>
      </c>
      <c r="D19" s="26" t="s">
        <v>65</v>
      </c>
      <c r="E19" s="26" t="s">
        <v>66</v>
      </c>
      <c r="F19" s="107" t="s">
        <v>765</v>
      </c>
      <c r="G19" s="72" t="s">
        <v>37</v>
      </c>
      <c r="H19" s="37">
        <v>46057</v>
      </c>
      <c r="I19" s="26" t="s">
        <v>716</v>
      </c>
      <c r="J19" s="28"/>
      <c r="K19" s="29"/>
      <c r="L19" s="30"/>
      <c r="M19" s="31"/>
    </row>
    <row r="20" spans="1:13" ht="50.4">
      <c r="A20" s="26" t="s">
        <v>45</v>
      </c>
      <c r="B20" s="26" t="s">
        <v>68</v>
      </c>
      <c r="C20" s="26" t="s">
        <v>69</v>
      </c>
      <c r="D20" s="26" t="s">
        <v>70</v>
      </c>
      <c r="E20" s="26" t="s">
        <v>71</v>
      </c>
      <c r="F20" s="107" t="s">
        <v>765</v>
      </c>
      <c r="G20" s="72" t="s">
        <v>37</v>
      </c>
      <c r="H20" s="37">
        <v>46057</v>
      </c>
      <c r="I20" s="26" t="s">
        <v>716</v>
      </c>
      <c r="J20" s="28"/>
      <c r="K20" s="29"/>
      <c r="L20" s="30"/>
      <c r="M20" s="31"/>
    </row>
    <row r="21" spans="1:13" ht="50.4">
      <c r="A21" s="26" t="s">
        <v>46</v>
      </c>
      <c r="B21" s="26" t="s">
        <v>72</v>
      </c>
      <c r="C21" s="26" t="s">
        <v>73</v>
      </c>
      <c r="D21" s="26" t="s">
        <v>74</v>
      </c>
      <c r="E21" s="26" t="s">
        <v>75</v>
      </c>
      <c r="F21" s="107" t="s">
        <v>765</v>
      </c>
      <c r="G21" s="72" t="s">
        <v>37</v>
      </c>
      <c r="H21" s="37">
        <v>46057</v>
      </c>
      <c r="I21" s="26" t="s">
        <v>716</v>
      </c>
      <c r="J21" s="28"/>
      <c r="K21" s="29"/>
      <c r="L21" s="30"/>
      <c r="M21" s="31"/>
    </row>
    <row r="22" spans="1:13" ht="67.2">
      <c r="A22" s="26" t="s">
        <v>47</v>
      </c>
      <c r="B22" s="26" t="s">
        <v>76</v>
      </c>
      <c r="C22" s="26" t="s">
        <v>77</v>
      </c>
      <c r="D22" s="26" t="s">
        <v>78</v>
      </c>
      <c r="E22" s="26" t="s">
        <v>718</v>
      </c>
      <c r="F22" s="107" t="s">
        <v>765</v>
      </c>
      <c r="G22" s="72" t="s">
        <v>37</v>
      </c>
      <c r="H22" s="37">
        <v>46057</v>
      </c>
      <c r="I22" s="26" t="s">
        <v>716</v>
      </c>
      <c r="J22" s="28"/>
      <c r="K22" s="29"/>
      <c r="L22" s="30"/>
      <c r="M22" s="31"/>
    </row>
    <row r="23" spans="1:13" ht="50.4">
      <c r="A23" s="26" t="s">
        <v>48</v>
      </c>
      <c r="B23" s="26" t="s">
        <v>79</v>
      </c>
      <c r="C23" s="26" t="s">
        <v>80</v>
      </c>
      <c r="D23" s="26" t="s">
        <v>78</v>
      </c>
      <c r="E23" s="26" t="s">
        <v>717</v>
      </c>
      <c r="F23" s="107" t="s">
        <v>765</v>
      </c>
      <c r="G23" s="72" t="s">
        <v>37</v>
      </c>
      <c r="H23" s="37">
        <v>46057</v>
      </c>
      <c r="I23" s="26" t="s">
        <v>716</v>
      </c>
      <c r="J23" s="28"/>
      <c r="K23" s="29"/>
      <c r="L23" s="30"/>
      <c r="M23" s="31"/>
    </row>
    <row r="24" spans="1:13" ht="33.6">
      <c r="A24" s="26" t="s">
        <v>49</v>
      </c>
      <c r="B24" s="26" t="s">
        <v>81</v>
      </c>
      <c r="C24" s="26" t="s">
        <v>82</v>
      </c>
      <c r="D24" s="26" t="s">
        <v>78</v>
      </c>
      <c r="E24" s="26" t="s">
        <v>83</v>
      </c>
      <c r="F24" s="107" t="s">
        <v>765</v>
      </c>
      <c r="G24" s="72" t="s">
        <v>37</v>
      </c>
      <c r="H24" s="37">
        <v>46057</v>
      </c>
      <c r="I24" s="26" t="s">
        <v>716</v>
      </c>
      <c r="J24" s="28"/>
      <c r="K24" s="32"/>
      <c r="L24" s="32"/>
      <c r="M24" s="32"/>
    </row>
    <row r="25" spans="1:13" ht="50.4">
      <c r="A25" s="26" t="s">
        <v>84</v>
      </c>
      <c r="B25" s="26" t="s">
        <v>85</v>
      </c>
      <c r="C25" s="26" t="s">
        <v>86</v>
      </c>
      <c r="D25" s="26" t="s">
        <v>87</v>
      </c>
      <c r="E25" s="26" t="s">
        <v>88</v>
      </c>
      <c r="F25" s="26" t="s">
        <v>743</v>
      </c>
      <c r="G25" s="73" t="s">
        <v>719</v>
      </c>
      <c r="H25" s="37">
        <v>46057</v>
      </c>
      <c r="I25" s="26" t="s">
        <v>716</v>
      </c>
      <c r="J25" s="28"/>
      <c r="K25" s="32"/>
      <c r="L25" s="32"/>
      <c r="M25" s="32"/>
    </row>
    <row r="26" spans="1:13" ht="33.6">
      <c r="A26" s="26" t="s">
        <v>89</v>
      </c>
      <c r="B26" s="26" t="s">
        <v>90</v>
      </c>
      <c r="C26" s="26" t="s">
        <v>91</v>
      </c>
      <c r="D26" s="26" t="s">
        <v>92</v>
      </c>
      <c r="E26" s="26" t="s">
        <v>93</v>
      </c>
      <c r="F26" s="107" t="s">
        <v>765</v>
      </c>
      <c r="G26" s="72" t="s">
        <v>37</v>
      </c>
      <c r="H26" s="37">
        <v>46057</v>
      </c>
      <c r="I26" s="26" t="s">
        <v>716</v>
      </c>
      <c r="J26" s="28"/>
      <c r="K26" s="32"/>
      <c r="L26" s="32"/>
      <c r="M26" s="32"/>
    </row>
    <row r="27" spans="1:13" ht="33.6">
      <c r="A27" s="26" t="s">
        <v>94</v>
      </c>
      <c r="B27" s="26" t="s">
        <v>95</v>
      </c>
      <c r="C27" s="26" t="s">
        <v>96</v>
      </c>
      <c r="D27" s="26" t="s">
        <v>97</v>
      </c>
      <c r="E27" s="26" t="s">
        <v>98</v>
      </c>
      <c r="F27" s="107" t="s">
        <v>765</v>
      </c>
      <c r="G27" s="72" t="s">
        <v>37</v>
      </c>
      <c r="H27" s="37">
        <v>46057</v>
      </c>
      <c r="I27" s="26" t="s">
        <v>716</v>
      </c>
      <c r="J27" s="28"/>
      <c r="K27" s="32"/>
      <c r="L27" s="32"/>
      <c r="M27" s="32"/>
    </row>
    <row r="28" spans="1:13" ht="50.4">
      <c r="A28" s="26" t="s">
        <v>99</v>
      </c>
      <c r="B28" s="26" t="s">
        <v>100</v>
      </c>
      <c r="C28" s="26" t="s">
        <v>105</v>
      </c>
      <c r="D28" s="26" t="s">
        <v>101</v>
      </c>
      <c r="E28" s="26" t="s">
        <v>726</v>
      </c>
      <c r="F28" s="107" t="s">
        <v>765</v>
      </c>
      <c r="G28" s="72" t="s">
        <v>37</v>
      </c>
      <c r="H28" s="37">
        <v>46057</v>
      </c>
      <c r="I28" s="26" t="s">
        <v>716</v>
      </c>
      <c r="J28" s="28"/>
      <c r="K28" s="32"/>
      <c r="L28" s="32"/>
      <c r="M28" s="32"/>
    </row>
    <row r="29" spans="1:13" ht="33.6">
      <c r="A29" s="26" t="s">
        <v>102</v>
      </c>
      <c r="B29" s="26" t="s">
        <v>103</v>
      </c>
      <c r="C29" s="26" t="s">
        <v>727</v>
      </c>
      <c r="D29" s="26" t="s">
        <v>104</v>
      </c>
      <c r="E29" s="26" t="s">
        <v>726</v>
      </c>
      <c r="F29" s="107" t="s">
        <v>765</v>
      </c>
      <c r="G29" s="72" t="s">
        <v>37</v>
      </c>
      <c r="H29" s="37">
        <v>46057</v>
      </c>
      <c r="I29" s="26" t="s">
        <v>716</v>
      </c>
      <c r="J29" s="28"/>
      <c r="K29" s="32"/>
      <c r="L29" s="32"/>
      <c r="M29" s="32"/>
    </row>
    <row r="30" spans="1:13" ht="50.4">
      <c r="A30" s="26" t="s">
        <v>720</v>
      </c>
      <c r="B30" s="26" t="s">
        <v>721</v>
      </c>
      <c r="C30" s="26" t="s">
        <v>723</v>
      </c>
      <c r="D30" s="26" t="s">
        <v>722</v>
      </c>
      <c r="E30" s="26" t="s">
        <v>742</v>
      </c>
      <c r="F30" s="26" t="s">
        <v>724</v>
      </c>
      <c r="G30" s="73" t="s">
        <v>725</v>
      </c>
      <c r="H30" s="37">
        <v>46057</v>
      </c>
      <c r="I30" s="26" t="s">
        <v>716</v>
      </c>
      <c r="J30" s="28"/>
      <c r="K30" s="32"/>
      <c r="L30" s="32"/>
      <c r="M30" s="32"/>
    </row>
  </sheetData>
  <mergeCells count="16">
    <mergeCell ref="A18:M18"/>
    <mergeCell ref="G7:I7"/>
    <mergeCell ref="J7:L7"/>
    <mergeCell ref="M7:M9"/>
    <mergeCell ref="G8:I8"/>
    <mergeCell ref="J8:L8"/>
    <mergeCell ref="A10:M10"/>
    <mergeCell ref="B1:F1"/>
    <mergeCell ref="B2:F2"/>
    <mergeCell ref="A7:A9"/>
    <mergeCell ref="B7:B9"/>
    <mergeCell ref="C7:C9"/>
    <mergeCell ref="D7:D9"/>
    <mergeCell ref="E7:E9"/>
    <mergeCell ref="F7:F9"/>
    <mergeCell ref="A6:F6"/>
  </mergeCells>
  <phoneticPr fontId="15" type="noConversion"/>
  <dataValidations count="1">
    <dataValidation type="list" operator="equal" allowBlank="1" showErrorMessage="1" promptTitle="dfdf" sqref="G11:G17 J11:J17 J19:J30" xr:uid="{0B138986-C634-4D8B-8FC2-E8A64B964437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AAF1B-B423-4284-A41B-31CD6BE141E9}">
  <dimension ref="A1:M60"/>
  <sheetViews>
    <sheetView topLeftCell="A46" zoomScale="70" zoomScaleNormal="70" workbookViewId="0">
      <selection activeCell="F56" sqref="F56"/>
    </sheetView>
  </sheetViews>
  <sheetFormatPr defaultRowHeight="14.4"/>
  <cols>
    <col min="1" max="1" width="15.5546875" bestFit="1" customWidth="1"/>
    <col min="2" max="2" width="35" customWidth="1"/>
    <col min="3" max="3" width="41.6640625" bestFit="1" customWidth="1"/>
    <col min="4" max="4" width="23.21875" bestFit="1" customWidth="1"/>
    <col min="5" max="5" width="46.88671875" customWidth="1"/>
    <col min="6" max="6" width="78.5546875" bestFit="1" customWidth="1"/>
    <col min="7" max="7" width="12.109375" bestFit="1" customWidth="1"/>
    <col min="8" max="8" width="15.88671875" bestFit="1" customWidth="1"/>
    <col min="9" max="9" width="17" bestFit="1" customWidth="1"/>
    <col min="10" max="10" width="12.109375" bestFit="1" customWidth="1"/>
    <col min="11" max="11" width="15.88671875" bestFit="1" customWidth="1"/>
    <col min="12" max="12" width="17" bestFit="1" customWidth="1"/>
    <col min="13" max="13" width="11.33203125" bestFit="1" customWidth="1"/>
  </cols>
  <sheetData>
    <row r="1" spans="1:13" ht="16.8">
      <c r="A1" s="15" t="s">
        <v>13</v>
      </c>
      <c r="B1" s="77" t="s">
        <v>10</v>
      </c>
      <c r="C1" s="77"/>
      <c r="D1" s="77"/>
      <c r="E1" s="77"/>
      <c r="F1" s="77"/>
      <c r="G1" s="16"/>
      <c r="H1" s="17"/>
      <c r="I1" s="18"/>
      <c r="J1" s="16"/>
      <c r="K1" s="18"/>
      <c r="L1" s="18"/>
      <c r="M1" s="18"/>
    </row>
    <row r="2" spans="1:13" ht="16.8">
      <c r="A2" s="15" t="s">
        <v>14</v>
      </c>
      <c r="B2" s="40" t="s">
        <v>106</v>
      </c>
      <c r="C2" s="19"/>
      <c r="D2" s="19"/>
      <c r="E2" s="19"/>
      <c r="F2" s="19"/>
      <c r="G2" s="16"/>
      <c r="H2" s="17"/>
      <c r="I2" s="18"/>
      <c r="J2" s="16"/>
      <c r="K2" s="18"/>
      <c r="L2" s="18"/>
      <c r="M2" s="18"/>
    </row>
    <row r="3" spans="1:13" ht="16.8">
      <c r="A3" s="19"/>
      <c r="B3" s="20" t="s">
        <v>15</v>
      </c>
      <c r="C3" s="20" t="s">
        <v>16</v>
      </c>
      <c r="D3" s="20" t="s">
        <v>17</v>
      </c>
      <c r="E3" s="20" t="s">
        <v>18</v>
      </c>
      <c r="F3" s="20" t="s">
        <v>19</v>
      </c>
      <c r="G3" s="16"/>
      <c r="H3" s="17"/>
      <c r="I3" s="18"/>
      <c r="J3" s="16"/>
      <c r="K3" s="18"/>
      <c r="L3" s="18"/>
      <c r="M3" s="18"/>
    </row>
    <row r="4" spans="1:13" ht="16.8">
      <c r="A4" s="21" t="s">
        <v>20</v>
      </c>
      <c r="B4" s="22">
        <v>49</v>
      </c>
      <c r="C4" s="22">
        <v>7</v>
      </c>
      <c r="D4" s="19">
        <f>COUNTIF(G11:G33,"Untested")</f>
        <v>0</v>
      </c>
      <c r="E4" s="23">
        <f>COUNTIF(G11:G33,"Blocked")</f>
        <v>0</v>
      </c>
      <c r="F4" s="19">
        <v>49</v>
      </c>
      <c r="G4" s="16"/>
      <c r="H4" s="17"/>
      <c r="I4" s="18"/>
      <c r="J4" s="16"/>
      <c r="K4" s="18"/>
      <c r="L4" s="18"/>
      <c r="M4" s="18"/>
    </row>
    <row r="5" spans="1:13" ht="16.8">
      <c r="A5" s="21" t="s">
        <v>21</v>
      </c>
      <c r="B5" s="22">
        <v>0</v>
      </c>
      <c r="C5" s="22">
        <v>0</v>
      </c>
      <c r="D5" s="19">
        <f>COUNTIF(J11:J33,"Untested")</f>
        <v>0</v>
      </c>
      <c r="E5" s="23">
        <f>COUNTIF(J11:J33,"Blocked")</f>
        <v>0</v>
      </c>
      <c r="F5" s="19">
        <v>0</v>
      </c>
      <c r="G5" s="16"/>
      <c r="H5" s="17"/>
      <c r="I5" s="18"/>
      <c r="J5" s="16"/>
      <c r="K5" s="18"/>
      <c r="L5" s="18"/>
      <c r="M5" s="18"/>
    </row>
    <row r="6" spans="1:13" ht="400.2" customHeight="1">
      <c r="A6" s="101"/>
      <c r="B6" s="101"/>
      <c r="C6" s="101"/>
      <c r="D6" s="101"/>
      <c r="E6" s="101"/>
      <c r="F6" s="101"/>
      <c r="G6" s="16"/>
      <c r="H6" s="17"/>
      <c r="I6" s="18"/>
      <c r="J6" s="16"/>
      <c r="K6" s="18"/>
      <c r="L6" s="18"/>
      <c r="M6" s="18"/>
    </row>
    <row r="7" spans="1:13" ht="16.8">
      <c r="A7" s="78" t="s">
        <v>22</v>
      </c>
      <c r="B7" s="78" t="s">
        <v>6</v>
      </c>
      <c r="C7" s="78" t="s">
        <v>23</v>
      </c>
      <c r="D7" s="78" t="s">
        <v>24</v>
      </c>
      <c r="E7" s="78" t="s">
        <v>25</v>
      </c>
      <c r="F7" s="78" t="s">
        <v>26</v>
      </c>
      <c r="G7" s="78" t="s">
        <v>27</v>
      </c>
      <c r="H7" s="78"/>
      <c r="I7" s="78"/>
      <c r="J7" s="78" t="s">
        <v>27</v>
      </c>
      <c r="K7" s="78"/>
      <c r="L7" s="78"/>
      <c r="M7" s="78" t="s">
        <v>28</v>
      </c>
    </row>
    <row r="8" spans="1:13" ht="16.8">
      <c r="A8" s="78"/>
      <c r="B8" s="78"/>
      <c r="C8" s="78"/>
      <c r="D8" s="78"/>
      <c r="E8" s="78"/>
      <c r="F8" s="78"/>
      <c r="G8" s="78" t="s">
        <v>29</v>
      </c>
      <c r="H8" s="78"/>
      <c r="I8" s="78"/>
      <c r="J8" s="78" t="s">
        <v>30</v>
      </c>
      <c r="K8" s="78"/>
      <c r="L8" s="78"/>
      <c r="M8" s="78"/>
    </row>
    <row r="9" spans="1:13" ht="16.8">
      <c r="A9" s="78"/>
      <c r="B9" s="78"/>
      <c r="C9" s="78"/>
      <c r="D9" s="78"/>
      <c r="E9" s="78"/>
      <c r="F9" s="78"/>
      <c r="G9" s="20" t="s">
        <v>31</v>
      </c>
      <c r="H9" s="25" t="s">
        <v>32</v>
      </c>
      <c r="I9" s="20" t="s">
        <v>33</v>
      </c>
      <c r="J9" s="20" t="s">
        <v>31</v>
      </c>
      <c r="K9" s="25" t="s">
        <v>32</v>
      </c>
      <c r="L9" s="20" t="s">
        <v>33</v>
      </c>
      <c r="M9" s="78"/>
    </row>
    <row r="10" spans="1:13" ht="16.8">
      <c r="A10" s="80" t="s">
        <v>703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</row>
    <row r="11" spans="1:13" ht="50.4">
      <c r="A11" s="26" t="s">
        <v>107</v>
      </c>
      <c r="B11" s="26" t="s">
        <v>728</v>
      </c>
      <c r="C11" s="26" t="s">
        <v>67</v>
      </c>
      <c r="D11" s="26" t="s">
        <v>67</v>
      </c>
      <c r="E11" s="26" t="s">
        <v>108</v>
      </c>
      <c r="F11" s="26" t="s">
        <v>108</v>
      </c>
      <c r="G11" s="72" t="s">
        <v>37</v>
      </c>
      <c r="H11" s="27">
        <v>46085</v>
      </c>
      <c r="I11" s="26" t="s">
        <v>715</v>
      </c>
      <c r="J11" s="28"/>
      <c r="K11" s="38"/>
      <c r="L11" s="30"/>
      <c r="M11" s="31"/>
    </row>
    <row r="12" spans="1:13" ht="33.6">
      <c r="A12" s="26" t="s">
        <v>109</v>
      </c>
      <c r="B12" s="26" t="s">
        <v>110</v>
      </c>
      <c r="C12" s="26" t="s">
        <v>67</v>
      </c>
      <c r="D12" s="26" t="s">
        <v>67</v>
      </c>
      <c r="E12" s="26" t="s">
        <v>111</v>
      </c>
      <c r="F12" s="26" t="s">
        <v>111</v>
      </c>
      <c r="G12" s="72" t="s">
        <v>37</v>
      </c>
      <c r="H12" s="27">
        <v>46085</v>
      </c>
      <c r="I12" s="26" t="s">
        <v>715</v>
      </c>
      <c r="J12" s="28"/>
      <c r="K12" s="38"/>
      <c r="L12" s="30"/>
      <c r="M12" s="31"/>
    </row>
    <row r="13" spans="1:13" ht="16.8">
      <c r="A13" s="26" t="s">
        <v>112</v>
      </c>
      <c r="B13" s="26" t="s">
        <v>113</v>
      </c>
      <c r="C13" s="26" t="s">
        <v>67</v>
      </c>
      <c r="D13" s="26" t="s">
        <v>67</v>
      </c>
      <c r="E13" s="26" t="s">
        <v>114</v>
      </c>
      <c r="F13" s="26" t="s">
        <v>114</v>
      </c>
      <c r="G13" s="72" t="s">
        <v>37</v>
      </c>
      <c r="H13" s="27">
        <v>46085</v>
      </c>
      <c r="I13" s="26" t="s">
        <v>715</v>
      </c>
      <c r="J13" s="28"/>
      <c r="K13" s="38"/>
      <c r="L13" s="30"/>
      <c r="M13" s="31"/>
    </row>
    <row r="14" spans="1:13" ht="33.6">
      <c r="A14" s="26" t="s">
        <v>115</v>
      </c>
      <c r="B14" s="26" t="s">
        <v>729</v>
      </c>
      <c r="C14" s="26" t="s">
        <v>67</v>
      </c>
      <c r="D14" s="26" t="s">
        <v>116</v>
      </c>
      <c r="E14" s="26" t="s">
        <v>117</v>
      </c>
      <c r="F14" s="26" t="s">
        <v>117</v>
      </c>
      <c r="G14" s="72" t="s">
        <v>37</v>
      </c>
      <c r="H14" s="27">
        <v>46085</v>
      </c>
      <c r="I14" s="26" t="s">
        <v>715</v>
      </c>
      <c r="J14" s="28"/>
      <c r="K14" s="38"/>
      <c r="L14" s="30"/>
      <c r="M14" s="31"/>
    </row>
    <row r="15" spans="1:13" ht="33.6">
      <c r="A15" s="26" t="s">
        <v>118</v>
      </c>
      <c r="B15" s="26" t="s">
        <v>730</v>
      </c>
      <c r="C15" s="26" t="s">
        <v>67</v>
      </c>
      <c r="D15" s="26" t="s">
        <v>119</v>
      </c>
      <c r="E15" s="26" t="s">
        <v>731</v>
      </c>
      <c r="F15" s="26" t="s">
        <v>731</v>
      </c>
      <c r="G15" s="72" t="s">
        <v>37</v>
      </c>
      <c r="H15" s="27">
        <v>46085</v>
      </c>
      <c r="I15" s="26" t="s">
        <v>715</v>
      </c>
      <c r="J15" s="28"/>
      <c r="K15" s="38"/>
      <c r="L15" s="30"/>
      <c r="M15" s="31"/>
    </row>
    <row r="16" spans="1:13" ht="50.4">
      <c r="A16" s="26" t="s">
        <v>120</v>
      </c>
      <c r="B16" s="26" t="s">
        <v>121</v>
      </c>
      <c r="C16" s="26" t="s">
        <v>67</v>
      </c>
      <c r="D16" s="26" t="s">
        <v>122</v>
      </c>
      <c r="E16" s="26" t="s">
        <v>123</v>
      </c>
      <c r="F16" s="26" t="s">
        <v>123</v>
      </c>
      <c r="G16" s="72" t="s">
        <v>37</v>
      </c>
      <c r="H16" s="27">
        <v>46085</v>
      </c>
      <c r="I16" s="26" t="s">
        <v>715</v>
      </c>
      <c r="J16" s="28"/>
      <c r="K16" s="38"/>
      <c r="L16" s="30"/>
      <c r="M16" s="31"/>
    </row>
    <row r="17" spans="1:13" ht="33.6">
      <c r="A17" s="26" t="s">
        <v>124</v>
      </c>
      <c r="B17" s="26" t="s">
        <v>125</v>
      </c>
      <c r="C17" s="26" t="s">
        <v>67</v>
      </c>
      <c r="D17" s="26" t="s">
        <v>122</v>
      </c>
      <c r="E17" s="26" t="s">
        <v>126</v>
      </c>
      <c r="F17" s="26" t="s">
        <v>126</v>
      </c>
      <c r="G17" s="72" t="s">
        <v>37</v>
      </c>
      <c r="H17" s="27">
        <v>46085</v>
      </c>
      <c r="I17" s="26" t="s">
        <v>715</v>
      </c>
      <c r="J17" s="28"/>
      <c r="K17" s="38"/>
      <c r="L17" s="30"/>
      <c r="M17" s="31"/>
    </row>
    <row r="18" spans="1:13" ht="33.6">
      <c r="A18" s="26" t="s">
        <v>127</v>
      </c>
      <c r="B18" s="26" t="s">
        <v>128</v>
      </c>
      <c r="C18" s="26" t="s">
        <v>67</v>
      </c>
      <c r="D18" s="26" t="s">
        <v>129</v>
      </c>
      <c r="E18" s="26" t="s">
        <v>130</v>
      </c>
      <c r="F18" s="26" t="s">
        <v>130</v>
      </c>
      <c r="G18" s="72" t="s">
        <v>37</v>
      </c>
      <c r="H18" s="27">
        <v>46085</v>
      </c>
      <c r="I18" s="26" t="s">
        <v>715</v>
      </c>
      <c r="J18" s="28"/>
      <c r="K18" s="38"/>
      <c r="L18" s="30"/>
      <c r="M18" s="31"/>
    </row>
    <row r="19" spans="1:13" ht="33.6">
      <c r="A19" s="26" t="s">
        <v>131</v>
      </c>
      <c r="B19" s="26" t="s">
        <v>132</v>
      </c>
      <c r="C19" s="26" t="s">
        <v>67</v>
      </c>
      <c r="D19" s="26" t="s">
        <v>129</v>
      </c>
      <c r="E19" s="26" t="s">
        <v>133</v>
      </c>
      <c r="F19" s="26" t="s">
        <v>133</v>
      </c>
      <c r="G19" s="72" t="s">
        <v>37</v>
      </c>
      <c r="H19" s="27">
        <v>46085</v>
      </c>
      <c r="I19" s="26" t="s">
        <v>715</v>
      </c>
      <c r="J19" s="28"/>
      <c r="K19" s="38"/>
      <c r="L19" s="30"/>
      <c r="M19" s="31"/>
    </row>
    <row r="20" spans="1:13" ht="33.6">
      <c r="A20" s="26" t="s">
        <v>134</v>
      </c>
      <c r="B20" s="26" t="s">
        <v>135</v>
      </c>
      <c r="C20" s="26" t="s">
        <v>67</v>
      </c>
      <c r="D20" s="26" t="s">
        <v>129</v>
      </c>
      <c r="E20" s="26" t="s">
        <v>136</v>
      </c>
      <c r="F20" s="26" t="s">
        <v>136</v>
      </c>
      <c r="G20" s="72" t="s">
        <v>37</v>
      </c>
      <c r="H20" s="27">
        <v>46085</v>
      </c>
      <c r="I20" s="26" t="s">
        <v>715</v>
      </c>
      <c r="J20" s="28"/>
      <c r="K20" s="38"/>
      <c r="L20" s="30"/>
      <c r="M20" s="31"/>
    </row>
    <row r="21" spans="1:13" ht="50.4">
      <c r="A21" s="26" t="s">
        <v>137</v>
      </c>
      <c r="B21" s="26" t="s">
        <v>138</v>
      </c>
      <c r="C21" s="26" t="s">
        <v>67</v>
      </c>
      <c r="D21" s="26" t="s">
        <v>129</v>
      </c>
      <c r="E21" s="26" t="s">
        <v>139</v>
      </c>
      <c r="F21" s="26" t="s">
        <v>139</v>
      </c>
      <c r="G21" s="72" t="s">
        <v>37</v>
      </c>
      <c r="H21" s="27">
        <v>46085</v>
      </c>
      <c r="I21" s="26" t="s">
        <v>715</v>
      </c>
      <c r="J21" s="28"/>
      <c r="K21" s="38"/>
      <c r="L21" s="30"/>
      <c r="M21" s="31"/>
    </row>
    <row r="22" spans="1:13" ht="50.4">
      <c r="A22" s="26" t="s">
        <v>140</v>
      </c>
      <c r="B22" s="26" t="s">
        <v>141</v>
      </c>
      <c r="C22" s="26" t="s">
        <v>67</v>
      </c>
      <c r="D22" s="26" t="s">
        <v>122</v>
      </c>
      <c r="E22" s="26" t="s">
        <v>142</v>
      </c>
      <c r="F22" s="26" t="s">
        <v>142</v>
      </c>
      <c r="G22" s="72" t="s">
        <v>37</v>
      </c>
      <c r="H22" s="27">
        <v>46085</v>
      </c>
      <c r="I22" s="26" t="s">
        <v>715</v>
      </c>
      <c r="J22" s="28"/>
      <c r="K22" s="38"/>
      <c r="L22" s="30"/>
      <c r="M22" s="31"/>
    </row>
    <row r="23" spans="1:13" ht="33.6">
      <c r="A23" s="26" t="s">
        <v>143</v>
      </c>
      <c r="B23" s="26" t="s">
        <v>144</v>
      </c>
      <c r="C23" s="26" t="s">
        <v>67</v>
      </c>
      <c r="D23" s="26" t="s">
        <v>129</v>
      </c>
      <c r="E23" s="26" t="s">
        <v>145</v>
      </c>
      <c r="F23" s="26" t="s">
        <v>145</v>
      </c>
      <c r="G23" s="72" t="s">
        <v>37</v>
      </c>
      <c r="H23" s="27">
        <v>46085</v>
      </c>
      <c r="I23" s="26" t="s">
        <v>715</v>
      </c>
      <c r="J23" s="28"/>
      <c r="K23" s="38"/>
      <c r="L23" s="30"/>
      <c r="M23" s="31"/>
    </row>
    <row r="24" spans="1:13" ht="33.6">
      <c r="A24" s="26" t="s">
        <v>146</v>
      </c>
      <c r="B24" s="26" t="s">
        <v>147</v>
      </c>
      <c r="C24" s="26" t="s">
        <v>67</v>
      </c>
      <c r="D24" s="26" t="s">
        <v>148</v>
      </c>
      <c r="E24" s="26" t="s">
        <v>149</v>
      </c>
      <c r="F24" s="26" t="s">
        <v>149</v>
      </c>
      <c r="G24" s="72" t="s">
        <v>37</v>
      </c>
      <c r="H24" s="27">
        <v>46085</v>
      </c>
      <c r="I24" s="26" t="s">
        <v>715</v>
      </c>
      <c r="J24" s="28"/>
      <c r="K24" s="38"/>
      <c r="L24" s="30"/>
      <c r="M24" s="31"/>
    </row>
    <row r="25" spans="1:13" ht="33.6">
      <c r="A25" s="26" t="s">
        <v>150</v>
      </c>
      <c r="B25" s="26" t="s">
        <v>151</v>
      </c>
      <c r="C25" s="26" t="s">
        <v>67</v>
      </c>
      <c r="D25" s="26" t="s">
        <v>152</v>
      </c>
      <c r="E25" s="26" t="s">
        <v>153</v>
      </c>
      <c r="F25" s="26" t="s">
        <v>153</v>
      </c>
      <c r="G25" s="72" t="s">
        <v>37</v>
      </c>
      <c r="H25" s="27">
        <v>46085</v>
      </c>
      <c r="I25" s="26" t="s">
        <v>715</v>
      </c>
      <c r="J25" s="28"/>
      <c r="K25" s="38"/>
      <c r="L25" s="30"/>
      <c r="M25" s="31"/>
    </row>
    <row r="26" spans="1:13" ht="33.6">
      <c r="A26" s="26" t="s">
        <v>154</v>
      </c>
      <c r="B26" s="26" t="s">
        <v>155</v>
      </c>
      <c r="C26" s="26" t="s">
        <v>67</v>
      </c>
      <c r="D26" s="26" t="s">
        <v>156</v>
      </c>
      <c r="E26" s="26" t="s">
        <v>157</v>
      </c>
      <c r="F26" s="26" t="s">
        <v>158</v>
      </c>
      <c r="G26" s="72" t="s">
        <v>37</v>
      </c>
      <c r="H26" s="27">
        <v>46085</v>
      </c>
      <c r="I26" s="26" t="s">
        <v>715</v>
      </c>
      <c r="J26" s="28"/>
      <c r="K26" s="38"/>
      <c r="L26" s="30"/>
      <c r="M26" s="31"/>
    </row>
    <row r="27" spans="1:13" ht="33.6">
      <c r="A27" s="26" t="s">
        <v>159</v>
      </c>
      <c r="B27" s="26" t="s">
        <v>160</v>
      </c>
      <c r="C27" s="26" t="s">
        <v>67</v>
      </c>
      <c r="D27" s="26" t="s">
        <v>161</v>
      </c>
      <c r="E27" s="26" t="s">
        <v>162</v>
      </c>
      <c r="F27" s="26" t="s">
        <v>162</v>
      </c>
      <c r="G27" s="72" t="s">
        <v>37</v>
      </c>
      <c r="H27" s="27">
        <v>46085</v>
      </c>
      <c r="I27" s="26" t="s">
        <v>715</v>
      </c>
      <c r="J27" s="28"/>
      <c r="K27" s="38"/>
      <c r="L27" s="30"/>
      <c r="M27" s="31"/>
    </row>
    <row r="28" spans="1:13" ht="33.6">
      <c r="A28" s="26" t="s">
        <v>163</v>
      </c>
      <c r="B28" s="26" t="s">
        <v>164</v>
      </c>
      <c r="C28" s="26" t="s">
        <v>67</v>
      </c>
      <c r="D28" s="26" t="s">
        <v>165</v>
      </c>
      <c r="E28" s="26" t="s">
        <v>166</v>
      </c>
      <c r="F28" s="26" t="s">
        <v>166</v>
      </c>
      <c r="G28" s="72" t="s">
        <v>37</v>
      </c>
      <c r="H28" s="27">
        <v>46085</v>
      </c>
      <c r="I28" s="26" t="s">
        <v>715</v>
      </c>
      <c r="J28" s="28"/>
      <c r="K28" s="38"/>
      <c r="L28" s="30"/>
      <c r="M28" s="31"/>
    </row>
    <row r="29" spans="1:13" ht="16.8">
      <c r="A29" s="79" t="s">
        <v>704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</row>
    <row r="30" spans="1:13" ht="84">
      <c r="A30" s="26" t="s">
        <v>167</v>
      </c>
      <c r="B30" s="26" t="s">
        <v>168</v>
      </c>
      <c r="C30" s="26" t="s">
        <v>732</v>
      </c>
      <c r="D30" s="26" t="s">
        <v>116</v>
      </c>
      <c r="E30" s="26" t="s">
        <v>169</v>
      </c>
      <c r="F30" s="107" t="s">
        <v>765</v>
      </c>
      <c r="G30" s="72" t="s">
        <v>37</v>
      </c>
      <c r="H30" s="27">
        <v>46085</v>
      </c>
      <c r="I30" s="26" t="s">
        <v>715</v>
      </c>
      <c r="J30" s="28" t="s">
        <v>37</v>
      </c>
      <c r="K30" s="29"/>
      <c r="L30" s="30"/>
      <c r="M30" s="31"/>
    </row>
    <row r="31" spans="1:13" ht="50.4">
      <c r="A31" s="26" t="s">
        <v>170</v>
      </c>
      <c r="B31" s="26" t="s">
        <v>171</v>
      </c>
      <c r="C31" s="26" t="s">
        <v>172</v>
      </c>
      <c r="D31" s="26" t="s">
        <v>173</v>
      </c>
      <c r="E31" s="26" t="s">
        <v>174</v>
      </c>
      <c r="F31" s="107" t="s">
        <v>765</v>
      </c>
      <c r="G31" s="72" t="s">
        <v>37</v>
      </c>
      <c r="H31" s="27">
        <v>46085</v>
      </c>
      <c r="I31" s="26" t="s">
        <v>715</v>
      </c>
      <c r="J31" s="28" t="s">
        <v>37</v>
      </c>
      <c r="K31" s="29"/>
      <c r="L31" s="30"/>
      <c r="M31" s="31"/>
    </row>
    <row r="32" spans="1:13" ht="33.6">
      <c r="A32" s="26" t="s">
        <v>175</v>
      </c>
      <c r="B32" s="26" t="s">
        <v>176</v>
      </c>
      <c r="C32" s="26" t="s">
        <v>177</v>
      </c>
      <c r="D32" s="26" t="s">
        <v>78</v>
      </c>
      <c r="E32" s="26" t="s">
        <v>178</v>
      </c>
      <c r="F32" s="107" t="s">
        <v>765</v>
      </c>
      <c r="G32" s="72" t="s">
        <v>37</v>
      </c>
      <c r="H32" s="27">
        <v>46085</v>
      </c>
      <c r="I32" s="26" t="s">
        <v>715</v>
      </c>
      <c r="J32" s="28" t="s">
        <v>37</v>
      </c>
      <c r="K32" s="29"/>
      <c r="L32" s="30"/>
      <c r="M32" s="31"/>
    </row>
    <row r="33" spans="1:13" ht="50.4">
      <c r="A33" s="26" t="s">
        <v>179</v>
      </c>
      <c r="B33" s="26" t="s">
        <v>180</v>
      </c>
      <c r="C33" s="26" t="s">
        <v>181</v>
      </c>
      <c r="D33" s="26" t="s">
        <v>78</v>
      </c>
      <c r="E33" s="26" t="s">
        <v>182</v>
      </c>
      <c r="F33" s="26" t="s">
        <v>733</v>
      </c>
      <c r="G33" s="73" t="b">
        <v>0</v>
      </c>
      <c r="H33" s="27">
        <v>46085</v>
      </c>
      <c r="I33" s="26" t="s">
        <v>715</v>
      </c>
      <c r="J33" s="28" t="s">
        <v>37</v>
      </c>
      <c r="K33" s="29"/>
      <c r="L33" s="30"/>
      <c r="M33" s="31"/>
    </row>
    <row r="34" spans="1:13" ht="33.6">
      <c r="A34" s="26" t="s">
        <v>183</v>
      </c>
      <c r="B34" s="26" t="s">
        <v>184</v>
      </c>
      <c r="C34" s="26" t="s">
        <v>185</v>
      </c>
      <c r="D34" s="26" t="s">
        <v>78</v>
      </c>
      <c r="E34" s="26" t="s">
        <v>734</v>
      </c>
      <c r="F34" s="107" t="s">
        <v>765</v>
      </c>
      <c r="G34" s="72" t="s">
        <v>37</v>
      </c>
      <c r="H34" s="27">
        <v>46085</v>
      </c>
      <c r="I34" s="26" t="s">
        <v>715</v>
      </c>
      <c r="J34" s="28" t="s">
        <v>37</v>
      </c>
      <c r="K34" s="29"/>
      <c r="L34" s="30"/>
      <c r="M34" s="31"/>
    </row>
    <row r="35" spans="1:13" ht="33.6">
      <c r="A35" s="26" t="s">
        <v>186</v>
      </c>
      <c r="B35" s="26" t="s">
        <v>187</v>
      </c>
      <c r="C35" s="26" t="s">
        <v>188</v>
      </c>
      <c r="D35" s="26" t="s">
        <v>189</v>
      </c>
      <c r="E35" s="26" t="s">
        <v>735</v>
      </c>
      <c r="F35" s="107" t="s">
        <v>765</v>
      </c>
      <c r="G35" s="72" t="s">
        <v>37</v>
      </c>
      <c r="H35" s="27">
        <v>46085</v>
      </c>
      <c r="I35" s="26" t="s">
        <v>715</v>
      </c>
      <c r="J35" s="28" t="s">
        <v>37</v>
      </c>
      <c r="K35" s="32"/>
      <c r="L35" s="32"/>
      <c r="M35" s="32"/>
    </row>
    <row r="36" spans="1:13" ht="50.4">
      <c r="A36" s="26" t="s">
        <v>190</v>
      </c>
      <c r="B36" s="26" t="s">
        <v>191</v>
      </c>
      <c r="C36" s="26" t="s">
        <v>192</v>
      </c>
      <c r="D36" s="26" t="s">
        <v>193</v>
      </c>
      <c r="E36" s="26" t="s">
        <v>194</v>
      </c>
      <c r="F36" s="107" t="s">
        <v>765</v>
      </c>
      <c r="G36" s="72" t="s">
        <v>37</v>
      </c>
      <c r="H36" s="27">
        <v>46085</v>
      </c>
      <c r="I36" s="26" t="s">
        <v>715</v>
      </c>
      <c r="J36" s="28" t="s">
        <v>37</v>
      </c>
      <c r="K36" s="32"/>
      <c r="L36" s="32"/>
      <c r="M36" s="32"/>
    </row>
    <row r="37" spans="1:13" ht="33.6">
      <c r="A37" s="26" t="s">
        <v>195</v>
      </c>
      <c r="B37" s="26" t="s">
        <v>197</v>
      </c>
      <c r="C37" s="26" t="s">
        <v>198</v>
      </c>
      <c r="D37" s="26" t="s">
        <v>199</v>
      </c>
      <c r="E37" s="26" t="s">
        <v>200</v>
      </c>
      <c r="F37" s="107" t="s">
        <v>765</v>
      </c>
      <c r="G37" s="72" t="s">
        <v>37</v>
      </c>
      <c r="H37" s="27">
        <v>46085</v>
      </c>
      <c r="I37" s="26" t="s">
        <v>715</v>
      </c>
      <c r="J37" s="28" t="s">
        <v>37</v>
      </c>
      <c r="K37" s="32"/>
      <c r="L37" s="32"/>
      <c r="M37" s="32"/>
    </row>
    <row r="38" spans="1:13" ht="33.6">
      <c r="A38" s="26" t="s">
        <v>196</v>
      </c>
      <c r="B38" s="26" t="s">
        <v>204</v>
      </c>
      <c r="C38" s="26" t="s">
        <v>205</v>
      </c>
      <c r="D38" s="26" t="s">
        <v>206</v>
      </c>
      <c r="E38" s="26" t="s">
        <v>207</v>
      </c>
      <c r="F38" s="107" t="s">
        <v>765</v>
      </c>
      <c r="G38" s="72" t="s">
        <v>37</v>
      </c>
      <c r="H38" s="27">
        <v>46085</v>
      </c>
      <c r="I38" s="26" t="s">
        <v>715</v>
      </c>
      <c r="J38" s="28" t="s">
        <v>37</v>
      </c>
      <c r="K38" s="32"/>
      <c r="L38" s="32"/>
      <c r="M38" s="32"/>
    </row>
    <row r="39" spans="1:13" ht="33.6">
      <c r="A39" s="26" t="s">
        <v>201</v>
      </c>
      <c r="B39" s="26" t="s">
        <v>209</v>
      </c>
      <c r="C39" s="26" t="s">
        <v>210</v>
      </c>
      <c r="D39" s="26" t="s">
        <v>152</v>
      </c>
      <c r="E39" s="60" t="s">
        <v>211</v>
      </c>
      <c r="F39" s="75" t="s">
        <v>736</v>
      </c>
      <c r="G39" s="76" t="b">
        <v>0</v>
      </c>
      <c r="H39" s="27">
        <v>46085</v>
      </c>
      <c r="I39" s="26" t="s">
        <v>715</v>
      </c>
      <c r="J39" s="32"/>
      <c r="K39" s="32"/>
      <c r="L39" s="32"/>
      <c r="M39" s="32"/>
    </row>
    <row r="40" spans="1:13" ht="33.6">
      <c r="A40" s="26" t="s">
        <v>202</v>
      </c>
      <c r="B40" s="26" t="s">
        <v>213</v>
      </c>
      <c r="C40" s="26" t="s">
        <v>214</v>
      </c>
      <c r="D40" s="26" t="s">
        <v>215</v>
      </c>
      <c r="E40" s="60" t="s">
        <v>174</v>
      </c>
      <c r="F40" s="75" t="s">
        <v>736</v>
      </c>
      <c r="G40" s="76" t="b">
        <v>0</v>
      </c>
      <c r="H40" s="27">
        <v>46085</v>
      </c>
      <c r="I40" s="26" t="s">
        <v>715</v>
      </c>
      <c r="J40" s="32"/>
      <c r="K40" s="32"/>
      <c r="L40" s="32"/>
      <c r="M40" s="32"/>
    </row>
    <row r="41" spans="1:13" ht="33.6">
      <c r="A41" s="26" t="s">
        <v>203</v>
      </c>
      <c r="B41" s="26" t="s">
        <v>217</v>
      </c>
      <c r="C41" s="26" t="s">
        <v>218</v>
      </c>
      <c r="D41" s="26" t="s">
        <v>219</v>
      </c>
      <c r="E41" s="60" t="s">
        <v>220</v>
      </c>
      <c r="F41" s="75" t="s">
        <v>737</v>
      </c>
      <c r="G41" s="76" t="b">
        <v>0</v>
      </c>
      <c r="H41" s="27">
        <v>46085</v>
      </c>
      <c r="I41" s="26" t="s">
        <v>715</v>
      </c>
      <c r="J41" s="32"/>
      <c r="K41" s="32"/>
      <c r="L41" s="32"/>
      <c r="M41" s="32"/>
    </row>
    <row r="42" spans="1:13" ht="33.6">
      <c r="A42" s="26" t="s">
        <v>208</v>
      </c>
      <c r="B42" s="26" t="s">
        <v>222</v>
      </c>
      <c r="C42" s="26" t="s">
        <v>223</v>
      </c>
      <c r="D42" s="26" t="s">
        <v>224</v>
      </c>
      <c r="E42" s="60" t="s">
        <v>225</v>
      </c>
      <c r="F42" s="75" t="s">
        <v>738</v>
      </c>
      <c r="G42" s="76" t="b">
        <v>0</v>
      </c>
      <c r="H42" s="27">
        <v>46085</v>
      </c>
      <c r="I42" s="26" t="s">
        <v>715</v>
      </c>
      <c r="J42" s="32"/>
      <c r="K42" s="32"/>
      <c r="L42" s="32"/>
      <c r="M42" s="32"/>
    </row>
    <row r="43" spans="1:13" ht="33.6">
      <c r="A43" s="26" t="s">
        <v>212</v>
      </c>
      <c r="B43" s="26" t="s">
        <v>227</v>
      </c>
      <c r="C43" s="26" t="s">
        <v>228</v>
      </c>
      <c r="D43" s="26" t="s">
        <v>156</v>
      </c>
      <c r="E43" s="60" t="s">
        <v>157</v>
      </c>
      <c r="F43" s="107" t="s">
        <v>765</v>
      </c>
      <c r="G43" s="74" t="s">
        <v>37</v>
      </c>
      <c r="H43" s="27">
        <v>46085</v>
      </c>
      <c r="I43" s="26" t="s">
        <v>715</v>
      </c>
      <c r="J43" s="32"/>
      <c r="K43" s="32"/>
      <c r="L43" s="32"/>
      <c r="M43" s="32"/>
    </row>
    <row r="44" spans="1:13" ht="33.6">
      <c r="A44" s="26" t="s">
        <v>216</v>
      </c>
      <c r="B44" s="26" t="s">
        <v>230</v>
      </c>
      <c r="C44" s="26" t="s">
        <v>231</v>
      </c>
      <c r="D44" s="26" t="s">
        <v>232</v>
      </c>
      <c r="E44" s="60" t="s">
        <v>233</v>
      </c>
      <c r="F44" s="107" t="s">
        <v>765</v>
      </c>
      <c r="G44" s="74" t="s">
        <v>37</v>
      </c>
      <c r="H44" s="27">
        <v>46085</v>
      </c>
      <c r="I44" s="26" t="s">
        <v>715</v>
      </c>
      <c r="J44" s="32"/>
      <c r="K44" s="32"/>
      <c r="L44" s="32"/>
      <c r="M44" s="32"/>
    </row>
    <row r="45" spans="1:13" ht="117.6">
      <c r="A45" s="26" t="s">
        <v>221</v>
      </c>
      <c r="B45" s="26" t="s">
        <v>235</v>
      </c>
      <c r="C45" s="26" t="s">
        <v>236</v>
      </c>
      <c r="D45" s="26" t="s">
        <v>237</v>
      </c>
      <c r="E45" s="60" t="s">
        <v>238</v>
      </c>
      <c r="F45" s="107" t="s">
        <v>765</v>
      </c>
      <c r="G45" s="74" t="s">
        <v>37</v>
      </c>
      <c r="H45" s="27">
        <v>46085</v>
      </c>
      <c r="I45" s="26" t="s">
        <v>715</v>
      </c>
      <c r="J45" s="32"/>
      <c r="K45" s="32"/>
      <c r="L45" s="32"/>
      <c r="M45" s="32"/>
    </row>
    <row r="46" spans="1:13" ht="67.2">
      <c r="A46" s="26" t="s">
        <v>226</v>
      </c>
      <c r="B46" s="26" t="s">
        <v>240</v>
      </c>
      <c r="C46" s="26" t="s">
        <v>241</v>
      </c>
      <c r="D46" s="26" t="s">
        <v>237</v>
      </c>
      <c r="E46" s="60" t="s">
        <v>242</v>
      </c>
      <c r="F46" s="107" t="s">
        <v>765</v>
      </c>
      <c r="G46" s="74" t="s">
        <v>37</v>
      </c>
      <c r="H46" s="27">
        <v>46085</v>
      </c>
      <c r="I46" s="26" t="s">
        <v>715</v>
      </c>
      <c r="J46" s="32"/>
      <c r="K46" s="32"/>
      <c r="L46" s="32"/>
      <c r="M46" s="32"/>
    </row>
    <row r="47" spans="1:13" ht="33.6">
      <c r="A47" s="26" t="s">
        <v>229</v>
      </c>
      <c r="B47" s="26" t="s">
        <v>244</v>
      </c>
      <c r="C47" s="26" t="s">
        <v>245</v>
      </c>
      <c r="D47" s="26" t="s">
        <v>246</v>
      </c>
      <c r="E47" s="60" t="s">
        <v>247</v>
      </c>
      <c r="F47" s="107" t="s">
        <v>765</v>
      </c>
      <c r="G47" s="74" t="s">
        <v>37</v>
      </c>
      <c r="H47" s="27">
        <v>46085</v>
      </c>
      <c r="I47" s="26" t="s">
        <v>715</v>
      </c>
      <c r="J47" s="32"/>
      <c r="K47" s="32"/>
      <c r="L47" s="32"/>
      <c r="M47" s="32"/>
    </row>
    <row r="48" spans="1:13" ht="33.6">
      <c r="A48" s="26" t="s">
        <v>234</v>
      </c>
      <c r="B48" s="26" t="s">
        <v>249</v>
      </c>
      <c r="C48" s="26" t="s">
        <v>250</v>
      </c>
      <c r="D48" s="26" t="s">
        <v>251</v>
      </c>
      <c r="E48" s="60" t="s">
        <v>174</v>
      </c>
      <c r="F48" s="107" t="s">
        <v>765</v>
      </c>
      <c r="G48" s="74" t="s">
        <v>37</v>
      </c>
      <c r="H48" s="27">
        <v>46085</v>
      </c>
      <c r="I48" s="26" t="s">
        <v>715</v>
      </c>
      <c r="J48" s="32"/>
      <c r="K48" s="32"/>
      <c r="L48" s="32"/>
      <c r="M48" s="32"/>
    </row>
    <row r="49" spans="1:13" ht="33.6">
      <c r="A49" s="26" t="s">
        <v>239</v>
      </c>
      <c r="B49" s="26" t="s">
        <v>253</v>
      </c>
      <c r="C49" s="26" t="s">
        <v>254</v>
      </c>
      <c r="D49" s="26" t="s">
        <v>78</v>
      </c>
      <c r="E49" s="60" t="s">
        <v>255</v>
      </c>
      <c r="F49" s="107" t="s">
        <v>765</v>
      </c>
      <c r="G49" s="74" t="s">
        <v>37</v>
      </c>
      <c r="H49" s="27">
        <v>46085</v>
      </c>
      <c r="I49" s="26" t="s">
        <v>715</v>
      </c>
      <c r="J49" s="32"/>
      <c r="K49" s="32"/>
      <c r="L49" s="32"/>
      <c r="M49" s="32"/>
    </row>
    <row r="50" spans="1:13" ht="33.6">
      <c r="A50" s="26" t="s">
        <v>243</v>
      </c>
      <c r="B50" s="26" t="s">
        <v>257</v>
      </c>
      <c r="C50" s="26" t="s">
        <v>258</v>
      </c>
      <c r="D50" s="26" t="s">
        <v>259</v>
      </c>
      <c r="E50" s="60" t="s">
        <v>260</v>
      </c>
      <c r="F50" s="107" t="s">
        <v>765</v>
      </c>
      <c r="G50" s="74" t="s">
        <v>37</v>
      </c>
      <c r="H50" s="27">
        <v>46085</v>
      </c>
      <c r="I50" s="26" t="s">
        <v>715</v>
      </c>
      <c r="J50" s="32"/>
      <c r="K50" s="32"/>
      <c r="L50" s="32"/>
      <c r="M50" s="32"/>
    </row>
    <row r="51" spans="1:13" ht="33.6">
      <c r="A51" s="26" t="s">
        <v>248</v>
      </c>
      <c r="B51" s="26" t="s">
        <v>262</v>
      </c>
      <c r="C51" s="26" t="s">
        <v>263</v>
      </c>
      <c r="D51" s="26" t="s">
        <v>264</v>
      </c>
      <c r="E51" s="60" t="s">
        <v>265</v>
      </c>
      <c r="F51" s="75" t="s">
        <v>739</v>
      </c>
      <c r="G51" s="76" t="b">
        <v>0</v>
      </c>
      <c r="H51" s="27">
        <v>46085</v>
      </c>
      <c r="I51" s="26" t="s">
        <v>715</v>
      </c>
      <c r="J51" s="32"/>
      <c r="K51" s="32"/>
      <c r="L51" s="32"/>
      <c r="M51" s="32"/>
    </row>
    <row r="52" spans="1:13" ht="33.6">
      <c r="A52" s="26" t="s">
        <v>252</v>
      </c>
      <c r="B52" s="26" t="s">
        <v>267</v>
      </c>
      <c r="C52" s="26" t="s">
        <v>268</v>
      </c>
      <c r="D52" s="26" t="s">
        <v>269</v>
      </c>
      <c r="E52" s="60" t="s">
        <v>270</v>
      </c>
      <c r="F52" s="107" t="s">
        <v>765</v>
      </c>
      <c r="G52" s="74" t="s">
        <v>37</v>
      </c>
      <c r="H52" s="27">
        <v>46085</v>
      </c>
      <c r="I52" s="26" t="s">
        <v>715</v>
      </c>
      <c r="J52" s="32"/>
      <c r="K52" s="32"/>
      <c r="L52" s="32"/>
      <c r="M52" s="32"/>
    </row>
    <row r="53" spans="1:13" ht="33.6">
      <c r="A53" s="26" t="s">
        <v>256</v>
      </c>
      <c r="B53" s="26" t="s">
        <v>272</v>
      </c>
      <c r="C53" s="26" t="s">
        <v>273</v>
      </c>
      <c r="D53" s="26" t="s">
        <v>274</v>
      </c>
      <c r="E53" s="60" t="s">
        <v>275</v>
      </c>
      <c r="F53" s="75" t="s">
        <v>740</v>
      </c>
      <c r="G53" s="76" t="b">
        <v>0</v>
      </c>
      <c r="H53" s="27">
        <v>46085</v>
      </c>
      <c r="I53" s="26" t="s">
        <v>715</v>
      </c>
      <c r="J53" s="32"/>
      <c r="K53" s="32"/>
      <c r="L53" s="32"/>
      <c r="M53" s="32"/>
    </row>
    <row r="54" spans="1:13" ht="33.6">
      <c r="A54" s="26" t="s">
        <v>261</v>
      </c>
      <c r="B54" s="26" t="s">
        <v>277</v>
      </c>
      <c r="C54" s="26" t="s">
        <v>278</v>
      </c>
      <c r="D54" s="26" t="s">
        <v>279</v>
      </c>
      <c r="E54" s="60" t="s">
        <v>280</v>
      </c>
      <c r="F54" s="107" t="s">
        <v>765</v>
      </c>
      <c r="G54" s="74" t="s">
        <v>37</v>
      </c>
      <c r="H54" s="27">
        <v>46085</v>
      </c>
      <c r="I54" s="26" t="s">
        <v>715</v>
      </c>
      <c r="J54" s="32"/>
      <c r="K54" s="32"/>
      <c r="L54" s="32"/>
      <c r="M54" s="32"/>
    </row>
    <row r="55" spans="1:13" ht="33.6">
      <c r="A55" s="26" t="s">
        <v>266</v>
      </c>
      <c r="B55" s="26" t="s">
        <v>282</v>
      </c>
      <c r="C55" s="26" t="s">
        <v>283</v>
      </c>
      <c r="D55" s="26" t="s">
        <v>284</v>
      </c>
      <c r="E55" s="60" t="s">
        <v>285</v>
      </c>
      <c r="F55" s="107" t="s">
        <v>765</v>
      </c>
      <c r="G55" s="74" t="s">
        <v>37</v>
      </c>
      <c r="H55" s="27">
        <v>46085</v>
      </c>
      <c r="I55" s="26" t="s">
        <v>715</v>
      </c>
      <c r="J55" s="32"/>
      <c r="K55" s="32"/>
      <c r="L55" s="32"/>
      <c r="M55" s="32"/>
    </row>
    <row r="56" spans="1:13" ht="33.6">
      <c r="A56" s="26" t="s">
        <v>271</v>
      </c>
      <c r="B56" s="26" t="s">
        <v>287</v>
      </c>
      <c r="C56" s="26" t="s">
        <v>288</v>
      </c>
      <c r="D56" s="26" t="s">
        <v>289</v>
      </c>
      <c r="E56" s="60" t="s">
        <v>290</v>
      </c>
      <c r="F56" s="107" t="s">
        <v>765</v>
      </c>
      <c r="G56" s="74" t="s">
        <v>37</v>
      </c>
      <c r="H56" s="27">
        <v>46085</v>
      </c>
      <c r="I56" s="26" t="s">
        <v>715</v>
      </c>
      <c r="J56" s="32"/>
      <c r="K56" s="32"/>
      <c r="L56" s="32"/>
      <c r="M56" s="32"/>
    </row>
    <row r="57" spans="1:13" ht="33.6">
      <c r="A57" s="26" t="s">
        <v>276</v>
      </c>
      <c r="B57" s="26" t="s">
        <v>292</v>
      </c>
      <c r="C57" s="26" t="s">
        <v>293</v>
      </c>
      <c r="D57" s="26" t="s">
        <v>289</v>
      </c>
      <c r="E57" s="60" t="s">
        <v>294</v>
      </c>
      <c r="F57" s="107" t="s">
        <v>765</v>
      </c>
      <c r="G57" s="74" t="s">
        <v>37</v>
      </c>
      <c r="H57" s="27">
        <v>46085</v>
      </c>
      <c r="I57" s="26" t="s">
        <v>715</v>
      </c>
      <c r="J57" s="32"/>
      <c r="K57" s="32"/>
      <c r="L57" s="32"/>
      <c r="M57" s="32"/>
    </row>
    <row r="58" spans="1:13" ht="33.6">
      <c r="A58" s="26" t="s">
        <v>281</v>
      </c>
      <c r="B58" s="26" t="s">
        <v>295</v>
      </c>
      <c r="C58" s="26" t="s">
        <v>296</v>
      </c>
      <c r="D58" s="26" t="s">
        <v>297</v>
      </c>
      <c r="E58" s="60" t="s">
        <v>298</v>
      </c>
      <c r="F58" s="107" t="s">
        <v>765</v>
      </c>
      <c r="G58" s="74" t="s">
        <v>37</v>
      </c>
      <c r="H58" s="27">
        <v>46085</v>
      </c>
      <c r="I58" s="26" t="s">
        <v>715</v>
      </c>
      <c r="J58" s="32"/>
      <c r="K58" s="32"/>
      <c r="L58" s="32"/>
      <c r="M58" s="32"/>
    </row>
    <row r="59" spans="1:13" ht="33.6">
      <c r="A59" s="26" t="s">
        <v>286</v>
      </c>
      <c r="B59" s="26" t="s">
        <v>299</v>
      </c>
      <c r="C59" s="26" t="s">
        <v>300</v>
      </c>
      <c r="D59" s="26" t="s">
        <v>301</v>
      </c>
      <c r="E59" s="60" t="s">
        <v>741</v>
      </c>
      <c r="F59" s="107" t="s">
        <v>765</v>
      </c>
      <c r="G59" s="74" t="s">
        <v>37</v>
      </c>
      <c r="H59" s="27">
        <v>46085</v>
      </c>
      <c r="I59" s="26" t="s">
        <v>715</v>
      </c>
      <c r="J59" s="32"/>
      <c r="K59" s="32"/>
      <c r="L59" s="32"/>
      <c r="M59" s="32"/>
    </row>
    <row r="60" spans="1:13" ht="50.4">
      <c r="A60" s="26" t="s">
        <v>291</v>
      </c>
      <c r="B60" s="26" t="s">
        <v>302</v>
      </c>
      <c r="C60" s="26" t="s">
        <v>303</v>
      </c>
      <c r="D60" s="26" t="s">
        <v>304</v>
      </c>
      <c r="E60" s="60" t="s">
        <v>305</v>
      </c>
      <c r="F60" s="107" t="s">
        <v>765</v>
      </c>
      <c r="G60" s="74" t="s">
        <v>37</v>
      </c>
      <c r="H60" s="27">
        <v>46085</v>
      </c>
      <c r="I60" s="26" t="s">
        <v>715</v>
      </c>
      <c r="J60" s="32"/>
      <c r="K60" s="32"/>
      <c r="L60" s="32"/>
      <c r="M60" s="32"/>
    </row>
  </sheetData>
  <mergeCells count="15">
    <mergeCell ref="A29:M29"/>
    <mergeCell ref="G7:I7"/>
    <mergeCell ref="J7:L7"/>
    <mergeCell ref="M7:M9"/>
    <mergeCell ref="G8:I8"/>
    <mergeCell ref="J8:L8"/>
    <mergeCell ref="A10:M10"/>
    <mergeCell ref="B1:F1"/>
    <mergeCell ref="A7:A9"/>
    <mergeCell ref="B7:B9"/>
    <mergeCell ref="C7:C9"/>
    <mergeCell ref="D7:D9"/>
    <mergeCell ref="E7:E9"/>
    <mergeCell ref="F7:F9"/>
    <mergeCell ref="A6:F6"/>
  </mergeCells>
  <phoneticPr fontId="15" type="noConversion"/>
  <dataValidations count="1">
    <dataValidation type="list" operator="equal" allowBlank="1" showErrorMessage="1" promptTitle="dfdf" sqref="J11:J28 J30:J38" xr:uid="{AD4941CF-48BF-488A-974B-165146F0843E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9E27D-99ED-4B0E-9328-A134A93F5AEE}">
  <dimension ref="A1:M51"/>
  <sheetViews>
    <sheetView topLeftCell="A35" zoomScale="70" zoomScaleNormal="70" workbookViewId="0">
      <selection activeCell="F51" sqref="F51"/>
    </sheetView>
  </sheetViews>
  <sheetFormatPr defaultRowHeight="14.4"/>
  <cols>
    <col min="1" max="1" width="15.5546875" bestFit="1" customWidth="1"/>
    <col min="2" max="2" width="63.33203125" bestFit="1" customWidth="1"/>
    <col min="3" max="3" width="41.6640625" bestFit="1" customWidth="1"/>
    <col min="4" max="4" width="23.21875" bestFit="1" customWidth="1"/>
    <col min="5" max="5" width="46.88671875" customWidth="1"/>
    <col min="6" max="6" width="78.5546875" bestFit="1" customWidth="1"/>
    <col min="7" max="7" width="12.109375" bestFit="1" customWidth="1"/>
    <col min="8" max="8" width="15.88671875" bestFit="1" customWidth="1"/>
    <col min="9" max="9" width="17" bestFit="1" customWidth="1"/>
    <col min="10" max="10" width="12.109375" bestFit="1" customWidth="1"/>
    <col min="11" max="11" width="15.88671875" bestFit="1" customWidth="1"/>
    <col min="12" max="12" width="17" bestFit="1" customWidth="1"/>
    <col min="13" max="13" width="11.33203125" bestFit="1" customWidth="1"/>
  </cols>
  <sheetData>
    <row r="1" spans="1:13" ht="16.8">
      <c r="A1" s="15" t="s">
        <v>13</v>
      </c>
      <c r="B1" s="77" t="s">
        <v>10</v>
      </c>
      <c r="C1" s="77"/>
      <c r="D1" s="77"/>
      <c r="E1" s="77"/>
      <c r="F1" s="77"/>
      <c r="G1" s="16"/>
      <c r="H1" s="17"/>
      <c r="I1" s="18"/>
      <c r="J1" s="16"/>
      <c r="K1" s="18"/>
      <c r="L1" s="18"/>
      <c r="M1" s="18"/>
    </row>
    <row r="2" spans="1:13" ht="16.8">
      <c r="A2" s="15" t="s">
        <v>14</v>
      </c>
      <c r="B2" s="40" t="s">
        <v>306</v>
      </c>
      <c r="C2" s="19"/>
      <c r="D2" s="19"/>
      <c r="E2" s="19"/>
      <c r="F2" s="19"/>
      <c r="G2" s="16"/>
      <c r="H2" s="17"/>
      <c r="I2" s="18"/>
      <c r="J2" s="16"/>
      <c r="K2" s="18"/>
      <c r="L2" s="18"/>
      <c r="M2" s="18"/>
    </row>
    <row r="3" spans="1:13" ht="16.8">
      <c r="A3" s="19"/>
      <c r="B3" s="20" t="s">
        <v>15</v>
      </c>
      <c r="C3" s="20" t="s">
        <v>16</v>
      </c>
      <c r="D3" s="20" t="s">
        <v>17</v>
      </c>
      <c r="E3" s="20" t="s">
        <v>18</v>
      </c>
      <c r="F3" s="20" t="s">
        <v>19</v>
      </c>
      <c r="G3" s="16"/>
      <c r="H3" s="17"/>
      <c r="I3" s="18"/>
      <c r="J3" s="16"/>
      <c r="K3" s="18"/>
      <c r="L3" s="18"/>
      <c r="M3" s="18"/>
    </row>
    <row r="4" spans="1:13" ht="16.8">
      <c r="A4" s="21" t="s">
        <v>20</v>
      </c>
      <c r="B4" s="22">
        <v>40</v>
      </c>
      <c r="C4" s="22">
        <v>3</v>
      </c>
      <c r="D4" s="19">
        <f>COUNTIF(G11:G30,"Untested")</f>
        <v>0</v>
      </c>
      <c r="E4" s="23">
        <f>COUNTIF(G11:G30,"Blocked")</f>
        <v>0</v>
      </c>
      <c r="F4" s="19">
        <v>40</v>
      </c>
      <c r="G4" s="16"/>
      <c r="H4" s="17"/>
      <c r="I4" s="18"/>
      <c r="J4" s="16"/>
      <c r="K4" s="18"/>
      <c r="L4" s="18"/>
      <c r="M4" s="18"/>
    </row>
    <row r="5" spans="1:13" ht="16.8">
      <c r="A5" s="21" t="s">
        <v>21</v>
      </c>
      <c r="B5" s="22">
        <v>25</v>
      </c>
      <c r="C5" s="22">
        <v>0</v>
      </c>
      <c r="D5" s="19">
        <f>COUNTIF(J11:J30,"Untested")</f>
        <v>0</v>
      </c>
      <c r="E5" s="23">
        <f>COUNTIF(J11:J30,"Blocked")</f>
        <v>0</v>
      </c>
      <c r="F5" s="19">
        <v>25</v>
      </c>
      <c r="G5" s="16"/>
      <c r="H5" s="17"/>
      <c r="I5" s="18"/>
      <c r="J5" s="16"/>
      <c r="K5" s="18"/>
      <c r="L5" s="18"/>
      <c r="M5" s="18"/>
    </row>
    <row r="6" spans="1:13" ht="408.6" customHeight="1">
      <c r="A6" s="99"/>
      <c r="B6" s="99"/>
      <c r="C6" s="99"/>
      <c r="D6" s="99"/>
      <c r="E6" s="99"/>
      <c r="F6" s="99"/>
      <c r="G6" s="16"/>
      <c r="H6" s="17"/>
      <c r="I6" s="18"/>
      <c r="J6" s="16"/>
      <c r="K6" s="18"/>
      <c r="L6" s="18"/>
      <c r="M6" s="18"/>
    </row>
    <row r="7" spans="1:13" ht="16.8">
      <c r="A7" s="78" t="s">
        <v>22</v>
      </c>
      <c r="B7" s="78" t="s">
        <v>6</v>
      </c>
      <c r="C7" s="78" t="s">
        <v>23</v>
      </c>
      <c r="D7" s="78" t="s">
        <v>24</v>
      </c>
      <c r="E7" s="78" t="s">
        <v>25</v>
      </c>
      <c r="F7" s="78" t="s">
        <v>26</v>
      </c>
      <c r="G7" s="78" t="s">
        <v>27</v>
      </c>
      <c r="H7" s="78"/>
      <c r="I7" s="78"/>
      <c r="J7" s="78" t="s">
        <v>27</v>
      </c>
      <c r="K7" s="78"/>
      <c r="L7" s="78"/>
      <c r="M7" s="78" t="s">
        <v>28</v>
      </c>
    </row>
    <row r="8" spans="1:13" ht="16.8">
      <c r="A8" s="78"/>
      <c r="B8" s="78"/>
      <c r="C8" s="78"/>
      <c r="D8" s="78"/>
      <c r="E8" s="78"/>
      <c r="F8" s="78"/>
      <c r="G8" s="78" t="s">
        <v>29</v>
      </c>
      <c r="H8" s="78"/>
      <c r="I8" s="78"/>
      <c r="J8" s="78" t="s">
        <v>30</v>
      </c>
      <c r="K8" s="78"/>
      <c r="L8" s="78"/>
      <c r="M8" s="78"/>
    </row>
    <row r="9" spans="1:13" ht="16.8">
      <c r="A9" s="78"/>
      <c r="B9" s="78"/>
      <c r="C9" s="78"/>
      <c r="D9" s="78"/>
      <c r="E9" s="78"/>
      <c r="F9" s="78"/>
      <c r="G9" s="20" t="s">
        <v>31</v>
      </c>
      <c r="H9" s="25" t="s">
        <v>32</v>
      </c>
      <c r="I9" s="20" t="s">
        <v>33</v>
      </c>
      <c r="J9" s="20" t="s">
        <v>31</v>
      </c>
      <c r="K9" s="25" t="s">
        <v>32</v>
      </c>
      <c r="L9" s="20" t="s">
        <v>33</v>
      </c>
      <c r="M9" s="78"/>
    </row>
    <row r="10" spans="1:13" ht="16.8">
      <c r="A10" s="80" t="s">
        <v>705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</row>
    <row r="11" spans="1:13" ht="33.6">
      <c r="A11" s="26" t="s">
        <v>307</v>
      </c>
      <c r="B11" s="26" t="s">
        <v>308</v>
      </c>
      <c r="C11" s="26" t="s">
        <v>67</v>
      </c>
      <c r="D11" s="26" t="s">
        <v>67</v>
      </c>
      <c r="E11" s="26" t="s">
        <v>309</v>
      </c>
      <c r="F11" s="26" t="s">
        <v>309</v>
      </c>
      <c r="G11" s="72" t="s">
        <v>37</v>
      </c>
      <c r="H11" s="27">
        <v>46116</v>
      </c>
      <c r="I11" s="43" t="s">
        <v>713</v>
      </c>
      <c r="J11" s="28"/>
      <c r="K11" s="38"/>
      <c r="L11" s="30"/>
      <c r="M11" s="31"/>
    </row>
    <row r="12" spans="1:13" ht="33.6">
      <c r="A12" s="26" t="s">
        <v>310</v>
      </c>
      <c r="B12" s="26" t="s">
        <v>311</v>
      </c>
      <c r="C12" s="26" t="s">
        <v>67</v>
      </c>
      <c r="D12" s="26" t="s">
        <v>67</v>
      </c>
      <c r="E12" s="26" t="s">
        <v>312</v>
      </c>
      <c r="F12" s="26" t="s">
        <v>312</v>
      </c>
      <c r="G12" s="72" t="s">
        <v>37</v>
      </c>
      <c r="H12" s="27">
        <v>46116</v>
      </c>
      <c r="I12" s="43" t="s">
        <v>713</v>
      </c>
      <c r="J12" s="28"/>
      <c r="K12" s="38"/>
      <c r="L12" s="30"/>
      <c r="M12" s="31"/>
    </row>
    <row r="13" spans="1:13" ht="33.6">
      <c r="A13" s="26" t="s">
        <v>313</v>
      </c>
      <c r="B13" s="26" t="s">
        <v>314</v>
      </c>
      <c r="C13" s="26" t="s">
        <v>67</v>
      </c>
      <c r="D13" s="26" t="s">
        <v>67</v>
      </c>
      <c r="E13" s="26" t="s">
        <v>309</v>
      </c>
      <c r="F13" s="26" t="s">
        <v>309</v>
      </c>
      <c r="G13" s="72" t="s">
        <v>37</v>
      </c>
      <c r="H13" s="27">
        <v>46116</v>
      </c>
      <c r="I13" s="43" t="s">
        <v>713</v>
      </c>
      <c r="J13" s="28"/>
      <c r="K13" s="38"/>
      <c r="L13" s="30"/>
      <c r="M13" s="31"/>
    </row>
    <row r="14" spans="1:13" ht="33.6">
      <c r="A14" s="26" t="s">
        <v>315</v>
      </c>
      <c r="B14" s="26" t="s">
        <v>316</v>
      </c>
      <c r="C14" s="26" t="s">
        <v>67</v>
      </c>
      <c r="D14" s="26" t="s">
        <v>67</v>
      </c>
      <c r="E14" s="26" t="s">
        <v>317</v>
      </c>
      <c r="F14" s="26" t="s">
        <v>317</v>
      </c>
      <c r="G14" s="72" t="s">
        <v>37</v>
      </c>
      <c r="H14" s="27">
        <v>46116</v>
      </c>
      <c r="I14" s="43" t="s">
        <v>713</v>
      </c>
      <c r="J14" s="28"/>
      <c r="K14" s="38"/>
      <c r="L14" s="30"/>
      <c r="M14" s="31"/>
    </row>
    <row r="15" spans="1:13" ht="33.6">
      <c r="A15" s="26" t="s">
        <v>318</v>
      </c>
      <c r="B15" s="26" t="s">
        <v>319</v>
      </c>
      <c r="C15" s="26" t="s">
        <v>67</v>
      </c>
      <c r="D15" s="26" t="s">
        <v>67</v>
      </c>
      <c r="E15" s="26" t="s">
        <v>320</v>
      </c>
      <c r="F15" s="26" t="s">
        <v>320</v>
      </c>
      <c r="G15" s="72" t="s">
        <v>37</v>
      </c>
      <c r="H15" s="27">
        <v>46116</v>
      </c>
      <c r="I15" s="43" t="s">
        <v>713</v>
      </c>
      <c r="J15" s="28"/>
      <c r="K15" s="38"/>
      <c r="L15" s="30"/>
      <c r="M15" s="31"/>
    </row>
    <row r="16" spans="1:13" ht="33.6">
      <c r="A16" s="26" t="s">
        <v>321</v>
      </c>
      <c r="B16" s="26" t="s">
        <v>322</v>
      </c>
      <c r="C16" s="26" t="s">
        <v>67</v>
      </c>
      <c r="D16" s="26" t="s">
        <v>67</v>
      </c>
      <c r="E16" s="26" t="s">
        <v>323</v>
      </c>
      <c r="F16" s="26" t="s">
        <v>323</v>
      </c>
      <c r="G16" s="72" t="s">
        <v>37</v>
      </c>
      <c r="H16" s="27">
        <v>46116</v>
      </c>
      <c r="I16" s="43" t="s">
        <v>713</v>
      </c>
      <c r="J16" s="28"/>
      <c r="K16" s="38"/>
      <c r="L16" s="30"/>
      <c r="M16" s="31"/>
    </row>
    <row r="17" spans="1:13" ht="33.6">
      <c r="A17" s="26" t="s">
        <v>324</v>
      </c>
      <c r="B17" s="26" t="s">
        <v>325</v>
      </c>
      <c r="C17" s="26" t="s">
        <v>67</v>
      </c>
      <c r="D17" s="26" t="s">
        <v>67</v>
      </c>
      <c r="E17" s="26" t="s">
        <v>326</v>
      </c>
      <c r="F17" s="26" t="s">
        <v>326</v>
      </c>
      <c r="G17" s="72" t="s">
        <v>37</v>
      </c>
      <c r="H17" s="27">
        <v>46116</v>
      </c>
      <c r="I17" s="43" t="s">
        <v>713</v>
      </c>
      <c r="J17" s="28"/>
      <c r="K17" s="38"/>
      <c r="L17" s="30"/>
      <c r="M17" s="31"/>
    </row>
    <row r="18" spans="1:13" ht="33.6">
      <c r="A18" s="26" t="s">
        <v>327</v>
      </c>
      <c r="B18" s="26" t="s">
        <v>328</v>
      </c>
      <c r="C18" s="26" t="s">
        <v>67</v>
      </c>
      <c r="D18" s="26" t="s">
        <v>67</v>
      </c>
      <c r="E18" s="26" t="s">
        <v>329</v>
      </c>
      <c r="F18" s="26" t="s">
        <v>329</v>
      </c>
      <c r="G18" s="72" t="s">
        <v>37</v>
      </c>
      <c r="H18" s="27">
        <v>46116</v>
      </c>
      <c r="I18" s="43" t="s">
        <v>713</v>
      </c>
      <c r="J18" s="28"/>
      <c r="K18" s="38"/>
      <c r="L18" s="30"/>
      <c r="M18" s="31"/>
    </row>
    <row r="19" spans="1:13" ht="33.6">
      <c r="A19" s="26" t="s">
        <v>330</v>
      </c>
      <c r="B19" s="26" t="s">
        <v>331</v>
      </c>
      <c r="C19" s="26" t="s">
        <v>67</v>
      </c>
      <c r="D19" s="26" t="s">
        <v>67</v>
      </c>
      <c r="E19" s="26" t="s">
        <v>332</v>
      </c>
      <c r="F19" s="26" t="s">
        <v>332</v>
      </c>
      <c r="G19" s="72" t="s">
        <v>37</v>
      </c>
      <c r="H19" s="27">
        <v>46116</v>
      </c>
      <c r="I19" s="43" t="s">
        <v>713</v>
      </c>
      <c r="J19" s="28"/>
      <c r="K19" s="38"/>
      <c r="L19" s="30"/>
      <c r="M19" s="31"/>
    </row>
    <row r="20" spans="1:13" ht="33.6">
      <c r="A20" s="26" t="s">
        <v>333</v>
      </c>
      <c r="B20" s="26" t="s">
        <v>334</v>
      </c>
      <c r="C20" s="26" t="s">
        <v>67</v>
      </c>
      <c r="D20" s="26" t="s">
        <v>67</v>
      </c>
      <c r="E20" s="26" t="s">
        <v>335</v>
      </c>
      <c r="F20" s="26" t="s">
        <v>335</v>
      </c>
      <c r="G20" s="72" t="s">
        <v>37</v>
      </c>
      <c r="H20" s="27">
        <v>46116</v>
      </c>
      <c r="I20" s="43" t="s">
        <v>713</v>
      </c>
      <c r="J20" s="28"/>
      <c r="K20" s="38"/>
      <c r="L20" s="30"/>
      <c r="M20" s="31"/>
    </row>
    <row r="21" spans="1:13" ht="33.6">
      <c r="A21" s="26" t="s">
        <v>336</v>
      </c>
      <c r="B21" s="26" t="s">
        <v>337</v>
      </c>
      <c r="C21" s="26" t="s">
        <v>67</v>
      </c>
      <c r="D21" s="26" t="s">
        <v>67</v>
      </c>
      <c r="E21" s="26" t="s">
        <v>335</v>
      </c>
      <c r="F21" s="26" t="s">
        <v>335</v>
      </c>
      <c r="G21" s="72" t="s">
        <v>37</v>
      </c>
      <c r="H21" s="27">
        <v>46116</v>
      </c>
      <c r="I21" s="43" t="s">
        <v>713</v>
      </c>
      <c r="J21" s="28"/>
      <c r="K21" s="38"/>
      <c r="L21" s="30"/>
      <c r="M21" s="31"/>
    </row>
    <row r="22" spans="1:13" ht="33.6">
      <c r="A22" s="26" t="s">
        <v>338</v>
      </c>
      <c r="B22" s="26" t="s">
        <v>744</v>
      </c>
      <c r="C22" s="26" t="s">
        <v>67</v>
      </c>
      <c r="D22" s="26" t="s">
        <v>67</v>
      </c>
      <c r="E22" s="26" t="s">
        <v>339</v>
      </c>
      <c r="F22" s="26" t="s">
        <v>339</v>
      </c>
      <c r="G22" s="72" t="s">
        <v>37</v>
      </c>
      <c r="H22" s="27">
        <v>46116</v>
      </c>
      <c r="I22" s="43" t="s">
        <v>713</v>
      </c>
      <c r="J22" s="28"/>
      <c r="K22" s="38"/>
      <c r="L22" s="30"/>
      <c r="M22" s="31"/>
    </row>
    <row r="23" spans="1:13" ht="33.6">
      <c r="A23" s="26" t="s">
        <v>340</v>
      </c>
      <c r="B23" s="26" t="s">
        <v>341</v>
      </c>
      <c r="C23" s="26" t="s">
        <v>67</v>
      </c>
      <c r="D23" s="26" t="s">
        <v>67</v>
      </c>
      <c r="E23" s="26" t="s">
        <v>342</v>
      </c>
      <c r="F23" s="26" t="s">
        <v>342</v>
      </c>
      <c r="G23" s="72" t="s">
        <v>37</v>
      </c>
      <c r="H23" s="27">
        <v>46116</v>
      </c>
      <c r="I23" s="43" t="s">
        <v>713</v>
      </c>
      <c r="J23" s="28"/>
      <c r="K23" s="38"/>
      <c r="L23" s="30"/>
      <c r="M23" s="31"/>
    </row>
    <row r="24" spans="1:13" ht="33.6">
      <c r="A24" s="26" t="s">
        <v>343</v>
      </c>
      <c r="B24" s="26" t="s">
        <v>344</v>
      </c>
      <c r="C24" s="26" t="s">
        <v>67</v>
      </c>
      <c r="D24" s="26" t="s">
        <v>345</v>
      </c>
      <c r="E24" s="26" t="s">
        <v>346</v>
      </c>
      <c r="F24" s="26" t="s">
        <v>346</v>
      </c>
      <c r="G24" s="72" t="s">
        <v>37</v>
      </c>
      <c r="H24" s="27">
        <v>46116</v>
      </c>
      <c r="I24" s="43" t="s">
        <v>713</v>
      </c>
      <c r="J24" s="28"/>
      <c r="K24" s="38"/>
      <c r="L24" s="30"/>
      <c r="M24" s="31"/>
    </row>
    <row r="25" spans="1:13" ht="33.6">
      <c r="A25" s="26" t="s">
        <v>347</v>
      </c>
      <c r="B25" s="26" t="s">
        <v>348</v>
      </c>
      <c r="C25" s="26" t="s">
        <v>67</v>
      </c>
      <c r="D25" s="26" t="s">
        <v>349</v>
      </c>
      <c r="E25" s="26" t="s">
        <v>350</v>
      </c>
      <c r="F25" s="26" t="s">
        <v>350</v>
      </c>
      <c r="G25" s="72" t="s">
        <v>37</v>
      </c>
      <c r="H25" s="27">
        <v>46116</v>
      </c>
      <c r="I25" s="43" t="s">
        <v>713</v>
      </c>
      <c r="J25" s="28"/>
      <c r="K25" s="38"/>
      <c r="L25" s="30"/>
      <c r="M25" s="31"/>
    </row>
    <row r="26" spans="1:13" ht="16.8">
      <c r="A26" s="79" t="s">
        <v>706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</row>
    <row r="27" spans="1:13" ht="50.4">
      <c r="A27" s="26" t="s">
        <v>351</v>
      </c>
      <c r="B27" s="26" t="s">
        <v>352</v>
      </c>
      <c r="C27" s="26" t="s">
        <v>353</v>
      </c>
      <c r="D27" s="26" t="s">
        <v>354</v>
      </c>
      <c r="E27" s="26" t="s">
        <v>355</v>
      </c>
      <c r="F27" s="107" t="s">
        <v>765</v>
      </c>
      <c r="G27" s="72" t="s">
        <v>37</v>
      </c>
      <c r="H27" s="27">
        <v>46116</v>
      </c>
      <c r="I27" s="43" t="s">
        <v>713</v>
      </c>
      <c r="J27" s="28" t="s">
        <v>37</v>
      </c>
      <c r="K27" s="29"/>
      <c r="L27" s="30"/>
      <c r="M27" s="31"/>
    </row>
    <row r="28" spans="1:13" ht="117.6">
      <c r="A28" s="26" t="s">
        <v>356</v>
      </c>
      <c r="B28" s="26" t="s">
        <v>357</v>
      </c>
      <c r="C28" s="26" t="s">
        <v>358</v>
      </c>
      <c r="D28" s="26" t="s">
        <v>359</v>
      </c>
      <c r="E28" s="26" t="s">
        <v>360</v>
      </c>
      <c r="F28" s="107" t="s">
        <v>765</v>
      </c>
      <c r="G28" s="72" t="s">
        <v>37</v>
      </c>
      <c r="H28" s="27">
        <v>46116</v>
      </c>
      <c r="I28" s="43" t="s">
        <v>713</v>
      </c>
      <c r="J28" s="28" t="s">
        <v>37</v>
      </c>
      <c r="K28" s="29"/>
      <c r="L28" s="30"/>
      <c r="M28" s="31"/>
    </row>
    <row r="29" spans="1:13" ht="33.6">
      <c r="A29" s="26" t="s">
        <v>361</v>
      </c>
      <c r="B29" s="26" t="s">
        <v>362</v>
      </c>
      <c r="C29" s="26" t="s">
        <v>363</v>
      </c>
      <c r="D29" s="26" t="s">
        <v>78</v>
      </c>
      <c r="E29" s="26" t="s">
        <v>364</v>
      </c>
      <c r="F29" s="107" t="s">
        <v>765</v>
      </c>
      <c r="G29" s="72" t="s">
        <v>37</v>
      </c>
      <c r="H29" s="27">
        <v>46116</v>
      </c>
      <c r="I29" s="43" t="s">
        <v>713</v>
      </c>
      <c r="J29" s="28" t="s">
        <v>37</v>
      </c>
      <c r="K29" s="29"/>
      <c r="L29" s="30"/>
      <c r="M29" s="31"/>
    </row>
    <row r="30" spans="1:13" ht="33.6">
      <c r="A30" s="26" t="s">
        <v>365</v>
      </c>
      <c r="B30" s="26" t="s">
        <v>745</v>
      </c>
      <c r="C30" s="26" t="s">
        <v>746</v>
      </c>
      <c r="D30" s="26" t="s">
        <v>78</v>
      </c>
      <c r="E30" s="26" t="s">
        <v>747</v>
      </c>
      <c r="F30" s="107" t="s">
        <v>765</v>
      </c>
      <c r="G30" s="72" t="s">
        <v>37</v>
      </c>
      <c r="H30" s="27">
        <v>46116</v>
      </c>
      <c r="I30" s="43" t="s">
        <v>713</v>
      </c>
      <c r="J30" s="28" t="s">
        <v>37</v>
      </c>
      <c r="K30" s="29"/>
      <c r="L30" s="30"/>
      <c r="M30" s="31"/>
    </row>
    <row r="31" spans="1:13" ht="33.6">
      <c r="A31" s="26" t="s">
        <v>366</v>
      </c>
      <c r="B31" s="26" t="s">
        <v>367</v>
      </c>
      <c r="C31" s="26" t="s">
        <v>368</v>
      </c>
      <c r="D31" s="26" t="s">
        <v>78</v>
      </c>
      <c r="E31" s="26" t="s">
        <v>369</v>
      </c>
      <c r="F31" s="107" t="s">
        <v>765</v>
      </c>
      <c r="G31" s="72" t="s">
        <v>37</v>
      </c>
      <c r="H31" s="27">
        <v>46116</v>
      </c>
      <c r="I31" s="43" t="s">
        <v>713</v>
      </c>
      <c r="J31" s="28" t="s">
        <v>37</v>
      </c>
      <c r="K31" s="29"/>
      <c r="L31" s="30"/>
      <c r="M31" s="31"/>
    </row>
    <row r="32" spans="1:13" ht="33.6">
      <c r="A32" s="26" t="s">
        <v>370</v>
      </c>
      <c r="B32" s="26" t="s">
        <v>371</v>
      </c>
      <c r="C32" s="26" t="s">
        <v>372</v>
      </c>
      <c r="D32" s="26" t="s">
        <v>373</v>
      </c>
      <c r="E32" s="26" t="s">
        <v>374</v>
      </c>
      <c r="F32" s="107" t="s">
        <v>765</v>
      </c>
      <c r="G32" s="72" t="s">
        <v>37</v>
      </c>
      <c r="H32" s="27">
        <v>46116</v>
      </c>
      <c r="I32" s="43" t="s">
        <v>713</v>
      </c>
      <c r="J32" s="28" t="s">
        <v>37</v>
      </c>
      <c r="K32" s="32"/>
      <c r="L32" s="32"/>
      <c r="M32" s="32"/>
    </row>
    <row r="33" spans="1:13" ht="33.6">
      <c r="A33" s="26" t="s">
        <v>375</v>
      </c>
      <c r="B33" s="26" t="s">
        <v>376</v>
      </c>
      <c r="C33" s="26" t="s">
        <v>377</v>
      </c>
      <c r="D33" s="26" t="s">
        <v>78</v>
      </c>
      <c r="E33" s="26" t="s">
        <v>378</v>
      </c>
      <c r="F33" s="107" t="s">
        <v>765</v>
      </c>
      <c r="G33" s="72" t="s">
        <v>37</v>
      </c>
      <c r="H33" s="27">
        <v>46116</v>
      </c>
      <c r="I33" s="43" t="s">
        <v>713</v>
      </c>
      <c r="J33" s="28" t="s">
        <v>37</v>
      </c>
      <c r="K33" s="32"/>
      <c r="L33" s="32"/>
      <c r="M33" s="32"/>
    </row>
    <row r="34" spans="1:13" ht="50.4">
      <c r="A34" s="26" t="s">
        <v>379</v>
      </c>
      <c r="B34" s="26" t="s">
        <v>380</v>
      </c>
      <c r="C34" s="26" t="s">
        <v>381</v>
      </c>
      <c r="D34" s="26" t="s">
        <v>78</v>
      </c>
      <c r="E34" s="26" t="s">
        <v>382</v>
      </c>
      <c r="F34" s="107" t="s">
        <v>765</v>
      </c>
      <c r="G34" s="72" t="s">
        <v>37</v>
      </c>
      <c r="H34" s="27">
        <v>46116</v>
      </c>
      <c r="I34" s="43" t="s">
        <v>713</v>
      </c>
      <c r="J34" s="28" t="s">
        <v>37</v>
      </c>
      <c r="K34" s="32"/>
      <c r="L34" s="32"/>
      <c r="M34" s="32"/>
    </row>
    <row r="35" spans="1:13" ht="33.6">
      <c r="A35" s="26" t="s">
        <v>383</v>
      </c>
      <c r="B35" s="26" t="s">
        <v>384</v>
      </c>
      <c r="C35" s="26" t="s">
        <v>385</v>
      </c>
      <c r="D35" s="26" t="s">
        <v>386</v>
      </c>
      <c r="E35" s="26" t="s">
        <v>748</v>
      </c>
      <c r="F35" s="107" t="s">
        <v>765</v>
      </c>
      <c r="G35" s="72" t="s">
        <v>37</v>
      </c>
      <c r="H35" s="27">
        <v>46116</v>
      </c>
      <c r="I35" s="43" t="s">
        <v>713</v>
      </c>
      <c r="J35" s="28" t="s">
        <v>37</v>
      </c>
      <c r="K35" s="32"/>
      <c r="L35" s="32"/>
      <c r="M35" s="32"/>
    </row>
    <row r="36" spans="1:13" ht="33.6">
      <c r="A36" s="26" t="s">
        <v>387</v>
      </c>
      <c r="B36" s="26" t="s">
        <v>388</v>
      </c>
      <c r="C36" s="26" t="s">
        <v>389</v>
      </c>
      <c r="D36" s="26" t="s">
        <v>749</v>
      </c>
      <c r="E36" s="26" t="s">
        <v>390</v>
      </c>
      <c r="F36" s="107" t="s">
        <v>765</v>
      </c>
      <c r="G36" s="72" t="s">
        <v>37</v>
      </c>
      <c r="H36" s="27">
        <v>46116</v>
      </c>
      <c r="I36" s="43" t="s">
        <v>713</v>
      </c>
      <c r="J36" s="28" t="s">
        <v>37</v>
      </c>
      <c r="K36" s="32"/>
      <c r="L36" s="32"/>
      <c r="M36" s="32"/>
    </row>
    <row r="37" spans="1:13" ht="33.6">
      <c r="A37" s="26" t="s">
        <v>391</v>
      </c>
      <c r="B37" s="26" t="s">
        <v>392</v>
      </c>
      <c r="C37" s="26" t="s">
        <v>393</v>
      </c>
      <c r="D37" s="26" t="s">
        <v>394</v>
      </c>
      <c r="E37" s="26" t="s">
        <v>395</v>
      </c>
      <c r="F37" s="107" t="s">
        <v>765</v>
      </c>
      <c r="G37" s="72" t="s">
        <v>37</v>
      </c>
      <c r="H37" s="27">
        <v>46116</v>
      </c>
      <c r="I37" s="43" t="s">
        <v>713</v>
      </c>
      <c r="J37" s="28" t="s">
        <v>37</v>
      </c>
      <c r="K37" s="32"/>
      <c r="L37" s="32"/>
      <c r="M37" s="32"/>
    </row>
    <row r="38" spans="1:13" ht="33.6">
      <c r="A38" s="26" t="s">
        <v>396</v>
      </c>
      <c r="B38" s="26" t="s">
        <v>397</v>
      </c>
      <c r="C38" s="26" t="s">
        <v>398</v>
      </c>
      <c r="D38" s="26" t="s">
        <v>399</v>
      </c>
      <c r="E38" s="26" t="s">
        <v>400</v>
      </c>
      <c r="F38" s="107" t="s">
        <v>765</v>
      </c>
      <c r="G38" s="72" t="s">
        <v>37</v>
      </c>
      <c r="H38" s="27">
        <v>46116</v>
      </c>
      <c r="I38" s="43" t="s">
        <v>713</v>
      </c>
      <c r="J38" s="28" t="s">
        <v>37</v>
      </c>
      <c r="K38" s="32"/>
      <c r="L38" s="32"/>
      <c r="M38" s="32"/>
    </row>
    <row r="39" spans="1:13" ht="33.6">
      <c r="A39" s="26" t="s">
        <v>401</v>
      </c>
      <c r="B39" s="26" t="s">
        <v>402</v>
      </c>
      <c r="C39" s="26" t="s">
        <v>403</v>
      </c>
      <c r="D39" s="26" t="s">
        <v>404</v>
      </c>
      <c r="E39" s="26" t="s">
        <v>405</v>
      </c>
      <c r="F39" s="26" t="s">
        <v>750</v>
      </c>
      <c r="G39" s="73" t="b">
        <v>0</v>
      </c>
      <c r="H39" s="27">
        <v>46116</v>
      </c>
      <c r="I39" s="43" t="s">
        <v>713</v>
      </c>
      <c r="J39" s="32"/>
      <c r="K39" s="32"/>
      <c r="L39" s="32"/>
      <c r="M39" s="32"/>
    </row>
    <row r="40" spans="1:13" ht="16.8">
      <c r="A40" s="26" t="s">
        <v>406</v>
      </c>
      <c r="B40" s="26" t="s">
        <v>407</v>
      </c>
      <c r="C40" s="26" t="s">
        <v>408</v>
      </c>
      <c r="D40" s="26" t="s">
        <v>409</v>
      </c>
      <c r="E40" s="26" t="s">
        <v>410</v>
      </c>
      <c r="F40" s="26" t="s">
        <v>751</v>
      </c>
      <c r="G40" s="73" t="b">
        <v>0</v>
      </c>
      <c r="H40" s="27">
        <v>46116</v>
      </c>
      <c r="I40" s="43" t="s">
        <v>713</v>
      </c>
      <c r="J40" s="32"/>
      <c r="K40" s="32"/>
      <c r="L40" s="32"/>
      <c r="M40" s="32"/>
    </row>
    <row r="41" spans="1:13" ht="50.4">
      <c r="A41" s="26" t="s">
        <v>411</v>
      </c>
      <c r="B41" s="26" t="s">
        <v>412</v>
      </c>
      <c r="C41" s="26" t="s">
        <v>413</v>
      </c>
      <c r="D41" s="26" t="s">
        <v>414</v>
      </c>
      <c r="E41" s="26" t="s">
        <v>415</v>
      </c>
      <c r="F41" s="26" t="s">
        <v>752</v>
      </c>
      <c r="G41" s="73" t="b">
        <v>0</v>
      </c>
      <c r="H41" s="27">
        <v>46116</v>
      </c>
      <c r="I41" s="43" t="s">
        <v>713</v>
      </c>
      <c r="J41" s="32"/>
      <c r="K41" s="32"/>
      <c r="L41" s="32"/>
      <c r="M41" s="32"/>
    </row>
    <row r="42" spans="1:13" ht="16.8">
      <c r="A42" s="26" t="s">
        <v>416</v>
      </c>
      <c r="B42" s="26" t="s">
        <v>417</v>
      </c>
      <c r="C42" s="26" t="s">
        <v>457</v>
      </c>
      <c r="D42" s="26" t="s">
        <v>418</v>
      </c>
      <c r="E42" s="26" t="s">
        <v>419</v>
      </c>
      <c r="F42" s="107" t="s">
        <v>765</v>
      </c>
      <c r="G42" s="72" t="s">
        <v>37</v>
      </c>
      <c r="H42" s="27">
        <v>46116</v>
      </c>
      <c r="I42" s="43" t="s">
        <v>713</v>
      </c>
      <c r="J42" s="32"/>
      <c r="K42" s="32"/>
      <c r="L42" s="32"/>
      <c r="M42" s="32"/>
    </row>
    <row r="43" spans="1:13" ht="33.6">
      <c r="A43" s="26" t="s">
        <v>420</v>
      </c>
      <c r="B43" s="26" t="s">
        <v>421</v>
      </c>
      <c r="C43" s="26" t="s">
        <v>422</v>
      </c>
      <c r="D43" s="26" t="s">
        <v>414</v>
      </c>
      <c r="E43" s="26" t="s">
        <v>423</v>
      </c>
      <c r="F43" s="107" t="s">
        <v>765</v>
      </c>
      <c r="G43" s="72" t="s">
        <v>37</v>
      </c>
      <c r="H43" s="27">
        <v>46116</v>
      </c>
      <c r="I43" s="43" t="s">
        <v>713</v>
      </c>
      <c r="J43" s="32"/>
      <c r="K43" s="32"/>
      <c r="L43" s="32"/>
      <c r="M43" s="32"/>
    </row>
    <row r="44" spans="1:13" ht="33.6">
      <c r="A44" s="26" t="s">
        <v>424</v>
      </c>
      <c r="B44" s="26" t="s">
        <v>425</v>
      </c>
      <c r="C44" s="26" t="s">
        <v>426</v>
      </c>
      <c r="D44" s="26" t="s">
        <v>427</v>
      </c>
      <c r="E44" s="26" t="s">
        <v>428</v>
      </c>
      <c r="F44" s="107" t="s">
        <v>765</v>
      </c>
      <c r="G44" s="72" t="s">
        <v>37</v>
      </c>
      <c r="H44" s="27">
        <v>46116</v>
      </c>
      <c r="I44" s="43" t="s">
        <v>713</v>
      </c>
      <c r="J44" s="32"/>
      <c r="K44" s="32"/>
      <c r="L44" s="32"/>
      <c r="M44" s="32"/>
    </row>
    <row r="45" spans="1:13" ht="33.6">
      <c r="A45" s="26" t="s">
        <v>429</v>
      </c>
      <c r="B45" s="26" t="s">
        <v>430</v>
      </c>
      <c r="C45" s="26" t="s">
        <v>431</v>
      </c>
      <c r="D45" s="26" t="s">
        <v>432</v>
      </c>
      <c r="E45" s="26" t="s">
        <v>433</v>
      </c>
      <c r="F45" s="107" t="s">
        <v>765</v>
      </c>
      <c r="G45" s="72" t="s">
        <v>37</v>
      </c>
      <c r="H45" s="27">
        <v>46116</v>
      </c>
      <c r="I45" s="43" t="s">
        <v>713</v>
      </c>
      <c r="J45" s="32"/>
      <c r="K45" s="32"/>
      <c r="L45" s="32"/>
      <c r="M45" s="32"/>
    </row>
    <row r="46" spans="1:13" ht="33.6">
      <c r="A46" s="26" t="s">
        <v>434</v>
      </c>
      <c r="B46" s="26" t="s">
        <v>435</v>
      </c>
      <c r="C46" s="26" t="s">
        <v>436</v>
      </c>
      <c r="D46" s="26" t="s">
        <v>386</v>
      </c>
      <c r="E46" s="26" t="s">
        <v>753</v>
      </c>
      <c r="F46" s="107" t="s">
        <v>765</v>
      </c>
      <c r="G46" s="72" t="s">
        <v>37</v>
      </c>
      <c r="H46" s="27">
        <v>46116</v>
      </c>
      <c r="I46" s="43" t="s">
        <v>713</v>
      </c>
      <c r="J46" s="32"/>
      <c r="K46" s="32"/>
      <c r="L46" s="32"/>
      <c r="M46" s="32"/>
    </row>
    <row r="47" spans="1:13" ht="33.6">
      <c r="A47" s="26" t="s">
        <v>437</v>
      </c>
      <c r="B47" s="26" t="s">
        <v>438</v>
      </c>
      <c r="C47" s="26" t="s">
        <v>439</v>
      </c>
      <c r="D47" s="26" t="s">
        <v>78</v>
      </c>
      <c r="E47" s="26" t="s">
        <v>440</v>
      </c>
      <c r="F47" s="107" t="s">
        <v>765</v>
      </c>
      <c r="G47" s="72" t="s">
        <v>37</v>
      </c>
      <c r="H47" s="27">
        <v>46116</v>
      </c>
      <c r="I47" s="43" t="s">
        <v>713</v>
      </c>
      <c r="J47" s="32"/>
      <c r="K47" s="32"/>
      <c r="L47" s="32"/>
      <c r="M47" s="32"/>
    </row>
    <row r="48" spans="1:13" ht="33.6">
      <c r="A48" s="26" t="s">
        <v>441</v>
      </c>
      <c r="B48" s="26" t="s">
        <v>442</v>
      </c>
      <c r="C48" s="26" t="s">
        <v>443</v>
      </c>
      <c r="D48" s="26" t="s">
        <v>78</v>
      </c>
      <c r="E48" s="26" t="s">
        <v>444</v>
      </c>
      <c r="F48" s="107" t="s">
        <v>765</v>
      </c>
      <c r="G48" s="72" t="s">
        <v>37</v>
      </c>
      <c r="H48" s="27">
        <v>46116</v>
      </c>
      <c r="I48" s="43" t="s">
        <v>713</v>
      </c>
      <c r="J48" s="32"/>
      <c r="K48" s="32"/>
      <c r="L48" s="32"/>
      <c r="M48" s="32"/>
    </row>
    <row r="49" spans="1:13" ht="33.6">
      <c r="A49" s="26" t="s">
        <v>445</v>
      </c>
      <c r="B49" s="26" t="s">
        <v>95</v>
      </c>
      <c r="C49" s="26" t="s">
        <v>446</v>
      </c>
      <c r="D49" s="26" t="s">
        <v>97</v>
      </c>
      <c r="E49" s="26" t="s">
        <v>447</v>
      </c>
      <c r="F49" s="107" t="s">
        <v>765</v>
      </c>
      <c r="G49" s="72" t="s">
        <v>37</v>
      </c>
      <c r="H49" s="27">
        <v>46116</v>
      </c>
      <c r="I49" s="43" t="s">
        <v>713</v>
      </c>
      <c r="J49" s="32"/>
      <c r="K49" s="32"/>
      <c r="L49" s="32"/>
      <c r="M49" s="32"/>
    </row>
    <row r="50" spans="1:13" ht="33.6">
      <c r="A50" s="26" t="s">
        <v>448</v>
      </c>
      <c r="B50" s="26" t="s">
        <v>449</v>
      </c>
      <c r="C50" s="26" t="s">
        <v>450</v>
      </c>
      <c r="D50" s="26" t="s">
        <v>78</v>
      </c>
      <c r="E50" s="26" t="s">
        <v>451</v>
      </c>
      <c r="F50" s="107" t="s">
        <v>765</v>
      </c>
      <c r="G50" s="72" t="s">
        <v>37</v>
      </c>
      <c r="H50" s="27">
        <v>46116</v>
      </c>
      <c r="I50" s="43" t="s">
        <v>713</v>
      </c>
      <c r="J50" s="32"/>
      <c r="K50" s="32"/>
      <c r="L50" s="32"/>
      <c r="M50" s="32"/>
    </row>
    <row r="51" spans="1:13" ht="33.6">
      <c r="A51" s="26" t="s">
        <v>452</v>
      </c>
      <c r="B51" s="26" t="s">
        <v>453</v>
      </c>
      <c r="C51" s="26" t="s">
        <v>454</v>
      </c>
      <c r="D51" s="26" t="s">
        <v>455</v>
      </c>
      <c r="E51" s="26" t="s">
        <v>456</v>
      </c>
      <c r="F51" s="107" t="s">
        <v>765</v>
      </c>
      <c r="G51" s="72" t="s">
        <v>37</v>
      </c>
      <c r="H51" s="27">
        <v>46116</v>
      </c>
      <c r="I51" s="43" t="s">
        <v>713</v>
      </c>
      <c r="J51" s="32"/>
      <c r="K51" s="32"/>
      <c r="L51" s="32"/>
      <c r="M51" s="32"/>
    </row>
  </sheetData>
  <mergeCells count="15">
    <mergeCell ref="A26:M26"/>
    <mergeCell ref="G7:I7"/>
    <mergeCell ref="J7:L7"/>
    <mergeCell ref="M7:M9"/>
    <mergeCell ref="G8:I8"/>
    <mergeCell ref="J8:L8"/>
    <mergeCell ref="A10:M10"/>
    <mergeCell ref="B1:F1"/>
    <mergeCell ref="A7:A9"/>
    <mergeCell ref="B7:B9"/>
    <mergeCell ref="C7:C9"/>
    <mergeCell ref="D7:D9"/>
    <mergeCell ref="E7:E9"/>
    <mergeCell ref="F7:F9"/>
    <mergeCell ref="A6:F6"/>
  </mergeCells>
  <phoneticPr fontId="15" type="noConversion"/>
  <dataValidations count="1">
    <dataValidation type="list" operator="equal" allowBlank="1" showErrorMessage="1" promptTitle="dfdf" sqref="J27:J38 J11:J25" xr:uid="{3385EF0B-EBBF-473F-8B23-FE77307C8FE9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1A001-1235-4C06-8500-289660DEB840}">
  <dimension ref="A1:M32"/>
  <sheetViews>
    <sheetView topLeftCell="A6" zoomScale="70" zoomScaleNormal="70" workbookViewId="0">
      <selection activeCell="F31" sqref="F31"/>
    </sheetView>
  </sheetViews>
  <sheetFormatPr defaultRowHeight="14.4"/>
  <cols>
    <col min="1" max="1" width="15.5546875" bestFit="1" customWidth="1"/>
    <col min="2" max="2" width="63.33203125" bestFit="1" customWidth="1"/>
    <col min="3" max="3" width="41.6640625" bestFit="1" customWidth="1"/>
    <col min="4" max="4" width="23.21875" bestFit="1" customWidth="1"/>
    <col min="5" max="5" width="46.88671875" customWidth="1"/>
    <col min="6" max="6" width="78.5546875" bestFit="1" customWidth="1"/>
    <col min="7" max="7" width="12.109375" style="97" bestFit="1" customWidth="1"/>
    <col min="8" max="8" width="15.88671875" bestFit="1" customWidth="1"/>
    <col min="9" max="9" width="17" bestFit="1" customWidth="1"/>
    <col min="10" max="10" width="12.109375" bestFit="1" customWidth="1"/>
    <col min="11" max="11" width="15.88671875" bestFit="1" customWidth="1"/>
    <col min="12" max="12" width="17" bestFit="1" customWidth="1"/>
    <col min="13" max="13" width="11.33203125" bestFit="1" customWidth="1"/>
  </cols>
  <sheetData>
    <row r="1" spans="1:13" ht="16.8" customHeight="1">
      <c r="A1" s="15" t="s">
        <v>13</v>
      </c>
      <c r="B1" s="77" t="s">
        <v>10</v>
      </c>
      <c r="C1" s="77"/>
      <c r="D1" s="77"/>
      <c r="E1" s="77"/>
      <c r="F1" s="77"/>
      <c r="G1" s="94"/>
      <c r="H1" s="17"/>
      <c r="I1" s="18"/>
      <c r="J1" s="16"/>
      <c r="K1" s="18"/>
      <c r="L1" s="18"/>
      <c r="M1" s="18"/>
    </row>
    <row r="2" spans="1:13" ht="16.8">
      <c r="A2" s="15" t="s">
        <v>14</v>
      </c>
      <c r="B2" s="40" t="s">
        <v>306</v>
      </c>
      <c r="C2" s="19"/>
      <c r="D2" s="19"/>
      <c r="E2" s="19"/>
      <c r="F2" s="19"/>
      <c r="G2" s="94"/>
      <c r="H2" s="17"/>
      <c r="I2" s="18"/>
      <c r="J2" s="16"/>
      <c r="K2" s="18"/>
      <c r="L2" s="18"/>
      <c r="M2" s="18"/>
    </row>
    <row r="3" spans="1:13" ht="16.8">
      <c r="A3" s="19"/>
      <c r="B3" s="20" t="s">
        <v>15</v>
      </c>
      <c r="C3" s="20" t="s">
        <v>16</v>
      </c>
      <c r="D3" s="20" t="s">
        <v>17</v>
      </c>
      <c r="E3" s="20" t="s">
        <v>18</v>
      </c>
      <c r="F3" s="20" t="s">
        <v>19</v>
      </c>
      <c r="G3" s="94"/>
      <c r="H3" s="17"/>
      <c r="I3" s="18"/>
      <c r="J3" s="16"/>
      <c r="K3" s="18"/>
      <c r="L3" s="18"/>
      <c r="M3" s="18"/>
    </row>
    <row r="4" spans="1:13" ht="16.8">
      <c r="A4" s="21" t="s">
        <v>20</v>
      </c>
      <c r="B4" s="22">
        <v>20</v>
      </c>
      <c r="C4" s="22">
        <v>0</v>
      </c>
      <c r="D4" s="19">
        <f>COUNTIF(G11:G24,"Untested")</f>
        <v>0</v>
      </c>
      <c r="E4" s="23">
        <f>COUNTIF(G11:G24,"Blocked")</f>
        <v>0</v>
      </c>
      <c r="F4" s="19">
        <v>20</v>
      </c>
      <c r="G4" s="94"/>
      <c r="H4" s="17"/>
      <c r="I4" s="18"/>
      <c r="J4" s="16"/>
      <c r="K4" s="18"/>
      <c r="L4" s="18"/>
      <c r="M4" s="18"/>
    </row>
    <row r="5" spans="1:13" ht="16.8">
      <c r="A5" s="21" t="s">
        <v>21</v>
      </c>
      <c r="B5" s="22">
        <v>12</v>
      </c>
      <c r="C5" s="22">
        <v>0</v>
      </c>
      <c r="D5" s="19">
        <f>COUNTIF(J11:J24,"Untested")</f>
        <v>0</v>
      </c>
      <c r="E5" s="23">
        <f>COUNTIF(J11:J24,"Blocked")</f>
        <v>0</v>
      </c>
      <c r="F5" s="19">
        <v>12</v>
      </c>
      <c r="G5" s="94"/>
      <c r="H5" s="17"/>
      <c r="I5" s="18"/>
      <c r="J5" s="16"/>
      <c r="K5" s="18"/>
      <c r="L5" s="18"/>
      <c r="M5" s="18"/>
    </row>
    <row r="6" spans="1:13" ht="275.39999999999998" customHeight="1">
      <c r="A6" s="24"/>
      <c r="B6" s="93"/>
      <c r="C6" s="93"/>
      <c r="D6" s="93"/>
      <c r="E6" s="93"/>
      <c r="F6" s="93"/>
      <c r="G6" s="94"/>
      <c r="H6" s="17"/>
      <c r="I6" s="18"/>
      <c r="J6" s="16"/>
      <c r="K6" s="18"/>
      <c r="L6" s="18"/>
      <c r="M6" s="18"/>
    </row>
    <row r="7" spans="1:13" ht="16.8">
      <c r="A7" s="78" t="s">
        <v>22</v>
      </c>
      <c r="B7" s="78" t="s">
        <v>6</v>
      </c>
      <c r="C7" s="78" t="s">
        <v>23</v>
      </c>
      <c r="D7" s="78" t="s">
        <v>24</v>
      </c>
      <c r="E7" s="78" t="s">
        <v>25</v>
      </c>
      <c r="F7" s="78" t="s">
        <v>26</v>
      </c>
      <c r="G7" s="78" t="s">
        <v>27</v>
      </c>
      <c r="H7" s="78"/>
      <c r="I7" s="78"/>
      <c r="J7" s="78" t="s">
        <v>27</v>
      </c>
      <c r="K7" s="78"/>
      <c r="L7" s="78"/>
      <c r="M7" s="78" t="s">
        <v>28</v>
      </c>
    </row>
    <row r="8" spans="1:13" ht="16.8">
      <c r="A8" s="78"/>
      <c r="B8" s="78"/>
      <c r="C8" s="78"/>
      <c r="D8" s="78"/>
      <c r="E8" s="78"/>
      <c r="F8" s="78"/>
      <c r="G8" s="78" t="s">
        <v>29</v>
      </c>
      <c r="H8" s="78"/>
      <c r="I8" s="78"/>
      <c r="J8" s="78" t="s">
        <v>30</v>
      </c>
      <c r="K8" s="78"/>
      <c r="L8" s="78"/>
      <c r="M8" s="78"/>
    </row>
    <row r="9" spans="1:13" ht="16.8">
      <c r="A9" s="78"/>
      <c r="B9" s="78"/>
      <c r="C9" s="78"/>
      <c r="D9" s="78"/>
      <c r="E9" s="78"/>
      <c r="F9" s="78"/>
      <c r="G9" s="98" t="s">
        <v>31</v>
      </c>
      <c r="H9" s="25" t="s">
        <v>32</v>
      </c>
      <c r="I9" s="20" t="s">
        <v>33</v>
      </c>
      <c r="J9" s="20" t="s">
        <v>31</v>
      </c>
      <c r="K9" s="25" t="s">
        <v>32</v>
      </c>
      <c r="L9" s="20" t="s">
        <v>33</v>
      </c>
      <c r="M9" s="78"/>
    </row>
    <row r="10" spans="1:13" ht="16.8">
      <c r="A10" s="80" t="s">
        <v>707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</row>
    <row r="11" spans="1:13" ht="33.6">
      <c r="A11" s="26" t="s">
        <v>458</v>
      </c>
      <c r="B11" s="26" t="s">
        <v>459</v>
      </c>
      <c r="C11" s="26" t="s">
        <v>67</v>
      </c>
      <c r="D11" s="26" t="s">
        <v>67</v>
      </c>
      <c r="E11" s="26" t="s">
        <v>309</v>
      </c>
      <c r="F11" s="26" t="s">
        <v>309</v>
      </c>
      <c r="G11" s="72" t="s">
        <v>37</v>
      </c>
      <c r="H11" s="27">
        <v>46116</v>
      </c>
      <c r="I11" s="26" t="s">
        <v>713</v>
      </c>
      <c r="J11" s="28"/>
      <c r="K11" s="38"/>
      <c r="L11" s="30"/>
      <c r="M11" s="31"/>
    </row>
    <row r="12" spans="1:13" ht="33.6">
      <c r="A12" s="26" t="s">
        <v>460</v>
      </c>
      <c r="B12" s="26" t="s">
        <v>461</v>
      </c>
      <c r="C12" s="26" t="s">
        <v>67</v>
      </c>
      <c r="D12" s="26" t="s">
        <v>67</v>
      </c>
      <c r="E12" s="26" t="s">
        <v>462</v>
      </c>
      <c r="F12" s="26" t="s">
        <v>462</v>
      </c>
      <c r="G12" s="72" t="s">
        <v>37</v>
      </c>
      <c r="H12" s="27">
        <v>46116</v>
      </c>
      <c r="I12" s="26" t="s">
        <v>713</v>
      </c>
      <c r="J12" s="28"/>
      <c r="K12" s="38"/>
      <c r="L12" s="30"/>
      <c r="M12" s="31"/>
    </row>
    <row r="13" spans="1:13" ht="33.6">
      <c r="A13" s="26" t="s">
        <v>463</v>
      </c>
      <c r="B13" s="26" t="s">
        <v>464</v>
      </c>
      <c r="C13" s="26" t="s">
        <v>67</v>
      </c>
      <c r="D13" s="26" t="s">
        <v>67</v>
      </c>
      <c r="E13" s="26" t="s">
        <v>465</v>
      </c>
      <c r="F13" s="26" t="s">
        <v>465</v>
      </c>
      <c r="G13" s="72" t="s">
        <v>37</v>
      </c>
      <c r="H13" s="27">
        <v>46116</v>
      </c>
      <c r="I13" s="26" t="s">
        <v>713</v>
      </c>
      <c r="J13" s="28"/>
      <c r="K13" s="38"/>
      <c r="L13" s="30"/>
      <c r="M13" s="31"/>
    </row>
    <row r="14" spans="1:13" ht="33.6">
      <c r="A14" s="26" t="s">
        <v>466</v>
      </c>
      <c r="B14" s="26" t="s">
        <v>467</v>
      </c>
      <c r="C14" s="26" t="s">
        <v>67</v>
      </c>
      <c r="D14" s="26" t="s">
        <v>67</v>
      </c>
      <c r="E14" s="26" t="s">
        <v>468</v>
      </c>
      <c r="F14" s="26" t="s">
        <v>468</v>
      </c>
      <c r="G14" s="72" t="s">
        <v>37</v>
      </c>
      <c r="H14" s="27">
        <v>46116</v>
      </c>
      <c r="I14" s="26" t="s">
        <v>713</v>
      </c>
      <c r="J14" s="28"/>
      <c r="K14" s="38"/>
      <c r="L14" s="30"/>
      <c r="M14" s="31"/>
    </row>
    <row r="15" spans="1:13" ht="33.6">
      <c r="A15" s="26" t="s">
        <v>469</v>
      </c>
      <c r="B15" s="26" t="s">
        <v>470</v>
      </c>
      <c r="C15" s="26" t="s">
        <v>67</v>
      </c>
      <c r="D15" s="26" t="s">
        <v>345</v>
      </c>
      <c r="E15" s="26" t="s">
        <v>471</v>
      </c>
      <c r="F15" s="26" t="s">
        <v>471</v>
      </c>
      <c r="G15" s="72" t="s">
        <v>37</v>
      </c>
      <c r="H15" s="27">
        <v>46116</v>
      </c>
      <c r="I15" s="26" t="s">
        <v>713</v>
      </c>
      <c r="J15" s="28"/>
      <c r="K15" s="38"/>
      <c r="L15" s="30"/>
      <c r="M15" s="31"/>
    </row>
    <row r="16" spans="1:13" ht="33.6">
      <c r="A16" s="26" t="s">
        <v>472</v>
      </c>
      <c r="B16" s="26" t="s">
        <v>473</v>
      </c>
      <c r="C16" s="26" t="s">
        <v>67</v>
      </c>
      <c r="D16" s="26" t="s">
        <v>67</v>
      </c>
      <c r="E16" s="26" t="s">
        <v>350</v>
      </c>
      <c r="F16" s="26" t="s">
        <v>350</v>
      </c>
      <c r="G16" s="72" t="s">
        <v>37</v>
      </c>
      <c r="H16" s="27">
        <v>46116</v>
      </c>
      <c r="I16" s="26" t="s">
        <v>713</v>
      </c>
      <c r="J16" s="28"/>
      <c r="K16" s="38"/>
      <c r="L16" s="30"/>
      <c r="M16" s="31"/>
    </row>
    <row r="17" spans="1:13" ht="50.4">
      <c r="A17" s="26" t="s">
        <v>474</v>
      </c>
      <c r="B17" s="26" t="s">
        <v>475</v>
      </c>
      <c r="C17" s="26" t="s">
        <v>67</v>
      </c>
      <c r="D17" s="26" t="s">
        <v>476</v>
      </c>
      <c r="E17" s="26" t="s">
        <v>477</v>
      </c>
      <c r="F17" s="26" t="s">
        <v>477</v>
      </c>
      <c r="G17" s="72" t="s">
        <v>37</v>
      </c>
      <c r="H17" s="27">
        <v>46116</v>
      </c>
      <c r="I17" s="26" t="s">
        <v>713</v>
      </c>
      <c r="J17" s="28"/>
      <c r="K17" s="38"/>
      <c r="L17" s="30"/>
      <c r="M17" s="31"/>
    </row>
    <row r="18" spans="1:13" ht="33.6">
      <c r="A18" s="26" t="s">
        <v>478</v>
      </c>
      <c r="B18" s="26" t="s">
        <v>479</v>
      </c>
      <c r="C18" s="26" t="s">
        <v>67</v>
      </c>
      <c r="D18" s="26" t="s">
        <v>476</v>
      </c>
      <c r="E18" s="26" t="s">
        <v>480</v>
      </c>
      <c r="F18" s="26" t="s">
        <v>480</v>
      </c>
      <c r="G18" s="72" t="s">
        <v>37</v>
      </c>
      <c r="H18" s="27">
        <v>46116</v>
      </c>
      <c r="I18" s="26" t="s">
        <v>713</v>
      </c>
      <c r="J18" s="28"/>
      <c r="K18" s="38"/>
      <c r="L18" s="30"/>
      <c r="M18" s="31"/>
    </row>
    <row r="19" spans="1:13" ht="16.8">
      <c r="A19" s="26"/>
      <c r="B19" s="26"/>
      <c r="C19" s="26"/>
      <c r="D19" s="26"/>
      <c r="E19" s="26"/>
      <c r="F19" s="26"/>
      <c r="G19" s="72"/>
      <c r="H19" s="27"/>
      <c r="I19" s="43"/>
      <c r="J19" s="28"/>
      <c r="K19" s="38"/>
      <c r="L19" s="30"/>
      <c r="M19" s="31"/>
    </row>
    <row r="20" spans="1:13" ht="16.8">
      <c r="A20" s="79" t="s">
        <v>708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</row>
    <row r="21" spans="1:13" ht="67.2">
      <c r="A21" s="26" t="s">
        <v>481</v>
      </c>
      <c r="B21" s="26" t="s">
        <v>482</v>
      </c>
      <c r="C21" s="26" t="s">
        <v>483</v>
      </c>
      <c r="D21" s="26" t="s">
        <v>484</v>
      </c>
      <c r="E21" s="26" t="s">
        <v>485</v>
      </c>
      <c r="F21" s="107" t="s">
        <v>765</v>
      </c>
      <c r="G21" s="72" t="s">
        <v>37</v>
      </c>
      <c r="H21" s="27">
        <v>46116</v>
      </c>
      <c r="I21" s="26" t="s">
        <v>713</v>
      </c>
      <c r="J21" s="28"/>
      <c r="K21" s="29"/>
      <c r="L21" s="30"/>
      <c r="M21" s="31"/>
    </row>
    <row r="22" spans="1:13" ht="48" customHeight="1">
      <c r="A22" s="26" t="s">
        <v>486</v>
      </c>
      <c r="B22" s="26" t="s">
        <v>487</v>
      </c>
      <c r="C22" s="26" t="s">
        <v>756</v>
      </c>
      <c r="D22" s="26" t="s">
        <v>754</v>
      </c>
      <c r="E22" s="26" t="s">
        <v>755</v>
      </c>
      <c r="F22" s="107" t="s">
        <v>765</v>
      </c>
      <c r="G22" s="72" t="s">
        <v>37</v>
      </c>
      <c r="H22" s="27">
        <v>46116</v>
      </c>
      <c r="I22" s="26" t="s">
        <v>713</v>
      </c>
      <c r="J22" s="28"/>
      <c r="K22" s="29"/>
      <c r="L22" s="30"/>
      <c r="M22" s="31"/>
    </row>
    <row r="23" spans="1:13" ht="50.4">
      <c r="A23" s="26" t="s">
        <v>488</v>
      </c>
      <c r="B23" s="26" t="s">
        <v>489</v>
      </c>
      <c r="C23" s="26" t="s">
        <v>758</v>
      </c>
      <c r="D23" s="26" t="s">
        <v>757</v>
      </c>
      <c r="E23" s="26" t="s">
        <v>759</v>
      </c>
      <c r="F23" s="107" t="s">
        <v>765</v>
      </c>
      <c r="G23" s="72" t="s">
        <v>37</v>
      </c>
      <c r="H23" s="27">
        <v>46116</v>
      </c>
      <c r="I23" s="26" t="s">
        <v>713</v>
      </c>
      <c r="J23" s="28"/>
      <c r="K23" s="29"/>
      <c r="L23" s="30"/>
      <c r="M23" s="31"/>
    </row>
    <row r="24" spans="1:13" ht="33.6">
      <c r="A24" s="26" t="s">
        <v>490</v>
      </c>
      <c r="B24" s="26" t="s">
        <v>491</v>
      </c>
      <c r="C24" s="26" t="s">
        <v>492</v>
      </c>
      <c r="D24" s="26" t="s">
        <v>493</v>
      </c>
      <c r="E24" s="26" t="s">
        <v>494</v>
      </c>
      <c r="F24" s="107" t="s">
        <v>765</v>
      </c>
      <c r="G24" s="72" t="s">
        <v>37</v>
      </c>
      <c r="H24" s="27">
        <v>46116</v>
      </c>
      <c r="I24" s="26" t="s">
        <v>713</v>
      </c>
      <c r="J24" s="28"/>
      <c r="K24" s="29"/>
      <c r="L24" s="30"/>
      <c r="M24" s="31"/>
    </row>
    <row r="25" spans="1:13" ht="16.8">
      <c r="A25" s="26" t="s">
        <v>495</v>
      </c>
      <c r="B25" s="26" t="s">
        <v>496</v>
      </c>
      <c r="C25" s="26" t="s">
        <v>363</v>
      </c>
      <c r="D25" s="26" t="s">
        <v>78</v>
      </c>
      <c r="E25" s="26" t="s">
        <v>760</v>
      </c>
      <c r="F25" s="107" t="s">
        <v>765</v>
      </c>
      <c r="G25" s="72" t="s">
        <v>37</v>
      </c>
      <c r="H25" s="27">
        <v>46116</v>
      </c>
      <c r="I25" s="26" t="s">
        <v>713</v>
      </c>
      <c r="J25" s="28"/>
      <c r="K25" s="29"/>
      <c r="L25" s="30"/>
      <c r="M25" s="31"/>
    </row>
    <row r="26" spans="1:13" ht="33.6">
      <c r="A26" s="26" t="s">
        <v>497</v>
      </c>
      <c r="B26" s="26" t="s">
        <v>498</v>
      </c>
      <c r="C26" s="26" t="s">
        <v>499</v>
      </c>
      <c r="D26" s="26" t="s">
        <v>500</v>
      </c>
      <c r="E26" s="26" t="s">
        <v>761</v>
      </c>
      <c r="F26" s="107" t="s">
        <v>765</v>
      </c>
      <c r="G26" s="72" t="s">
        <v>37</v>
      </c>
      <c r="H26" s="27">
        <v>46116</v>
      </c>
      <c r="I26" s="26" t="s">
        <v>713</v>
      </c>
      <c r="J26" s="28"/>
      <c r="K26" s="32"/>
      <c r="L26" s="32"/>
      <c r="M26" s="32"/>
    </row>
    <row r="27" spans="1:13" ht="33.6">
      <c r="A27" s="26" t="s">
        <v>501</v>
      </c>
      <c r="B27" s="26" t="s">
        <v>502</v>
      </c>
      <c r="C27" s="26" t="s">
        <v>503</v>
      </c>
      <c r="D27" s="26" t="s">
        <v>504</v>
      </c>
      <c r="E27" s="26" t="s">
        <v>505</v>
      </c>
      <c r="F27" s="107" t="s">
        <v>765</v>
      </c>
      <c r="G27" s="72" t="s">
        <v>37</v>
      </c>
      <c r="H27" s="27">
        <v>46116</v>
      </c>
      <c r="I27" s="26" t="s">
        <v>713</v>
      </c>
      <c r="J27" s="28"/>
      <c r="K27" s="32"/>
      <c r="L27" s="32"/>
      <c r="M27" s="32"/>
    </row>
    <row r="28" spans="1:13" ht="50.4">
      <c r="A28" s="26" t="s">
        <v>506</v>
      </c>
      <c r="B28" s="26" t="s">
        <v>507</v>
      </c>
      <c r="C28" s="26" t="s">
        <v>508</v>
      </c>
      <c r="D28" s="26" t="s">
        <v>509</v>
      </c>
      <c r="E28" s="26" t="s">
        <v>510</v>
      </c>
      <c r="F28" s="107" t="s">
        <v>765</v>
      </c>
      <c r="G28" s="72" t="s">
        <v>37</v>
      </c>
      <c r="H28" s="27">
        <v>46116</v>
      </c>
      <c r="I28" s="26" t="s">
        <v>713</v>
      </c>
      <c r="J28" s="28"/>
      <c r="K28" s="32"/>
      <c r="L28" s="32"/>
      <c r="M28" s="32"/>
    </row>
    <row r="29" spans="1:13" ht="33.6">
      <c r="A29" s="26" t="s">
        <v>511</v>
      </c>
      <c r="B29" s="26" t="s">
        <v>512</v>
      </c>
      <c r="C29" s="26" t="s">
        <v>513</v>
      </c>
      <c r="D29" s="26" t="s">
        <v>514</v>
      </c>
      <c r="E29" s="26" t="s">
        <v>515</v>
      </c>
      <c r="F29" s="107" t="s">
        <v>765</v>
      </c>
      <c r="G29" s="72" t="s">
        <v>37</v>
      </c>
      <c r="H29" s="27">
        <v>46116</v>
      </c>
      <c r="I29" s="26" t="s">
        <v>713</v>
      </c>
      <c r="J29" s="28"/>
      <c r="K29" s="32"/>
      <c r="L29" s="32"/>
      <c r="M29" s="32"/>
    </row>
    <row r="30" spans="1:13" ht="33.6">
      <c r="A30" s="26" t="s">
        <v>516</v>
      </c>
      <c r="B30" s="26" t="s">
        <v>517</v>
      </c>
      <c r="C30" s="26" t="s">
        <v>518</v>
      </c>
      <c r="D30" s="26" t="s">
        <v>519</v>
      </c>
      <c r="E30" s="26" t="s">
        <v>520</v>
      </c>
      <c r="F30" s="107" t="s">
        <v>765</v>
      </c>
      <c r="G30" s="72" t="s">
        <v>37</v>
      </c>
      <c r="H30" s="27">
        <v>46116</v>
      </c>
      <c r="I30" s="26" t="s">
        <v>713</v>
      </c>
      <c r="J30" s="28"/>
      <c r="K30" s="32"/>
      <c r="L30" s="32"/>
      <c r="M30" s="32"/>
    </row>
    <row r="31" spans="1:13" ht="33.6">
      <c r="A31" s="41" t="s">
        <v>521</v>
      </c>
      <c r="B31" s="41" t="s">
        <v>522</v>
      </c>
      <c r="C31" s="41" t="s">
        <v>523</v>
      </c>
      <c r="D31" s="41" t="s">
        <v>504</v>
      </c>
      <c r="E31" s="41" t="s">
        <v>524</v>
      </c>
      <c r="F31" s="107" t="s">
        <v>765</v>
      </c>
      <c r="G31" s="95" t="s">
        <v>37</v>
      </c>
      <c r="H31" s="27">
        <v>46116</v>
      </c>
      <c r="I31" s="26" t="s">
        <v>713</v>
      </c>
      <c r="J31" s="42"/>
      <c r="K31" s="45"/>
      <c r="L31" s="45"/>
      <c r="M31" s="45"/>
    </row>
    <row r="32" spans="1:13" s="59" customFormat="1" ht="33.6">
      <c r="A32" s="57" t="s">
        <v>525</v>
      </c>
      <c r="B32" s="57" t="s">
        <v>526</v>
      </c>
      <c r="C32" s="57" t="s">
        <v>527</v>
      </c>
      <c r="D32" s="57" t="s">
        <v>528</v>
      </c>
      <c r="E32" s="57" t="s">
        <v>529</v>
      </c>
      <c r="F32" s="107" t="s">
        <v>765</v>
      </c>
      <c r="G32" s="96" t="s">
        <v>37</v>
      </c>
      <c r="H32" s="27">
        <v>46116</v>
      </c>
      <c r="I32" s="26" t="s">
        <v>713</v>
      </c>
      <c r="J32" s="58"/>
    </row>
  </sheetData>
  <mergeCells count="15">
    <mergeCell ref="A20:M20"/>
    <mergeCell ref="G7:I7"/>
    <mergeCell ref="J7:L7"/>
    <mergeCell ref="M7:M9"/>
    <mergeCell ref="G8:I8"/>
    <mergeCell ref="J8:L8"/>
    <mergeCell ref="A10:M10"/>
    <mergeCell ref="B1:F1"/>
    <mergeCell ref="A7:A9"/>
    <mergeCell ref="B7:B9"/>
    <mergeCell ref="C7:C9"/>
    <mergeCell ref="D7:D9"/>
    <mergeCell ref="E7:E9"/>
    <mergeCell ref="F7:F9"/>
    <mergeCell ref="B6:F6"/>
  </mergeCells>
  <dataValidations count="1">
    <dataValidation type="list" operator="equal" allowBlank="1" showErrorMessage="1" promptTitle="dfdf" sqref="J21:J32 J11:J19" xr:uid="{41D61ADB-32BB-4FE0-9F43-529E6A6F59A3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FE76A-E821-4379-8CA1-65C28D0605FB}">
  <dimension ref="A1:M43"/>
  <sheetViews>
    <sheetView topLeftCell="A26" zoomScale="70" zoomScaleNormal="70" workbookViewId="0">
      <selection activeCell="F39" sqref="F39"/>
    </sheetView>
  </sheetViews>
  <sheetFormatPr defaultRowHeight="14.4"/>
  <cols>
    <col min="1" max="1" width="15.5546875" bestFit="1" customWidth="1"/>
    <col min="2" max="2" width="63.33203125" bestFit="1" customWidth="1"/>
    <col min="3" max="3" width="41.6640625" bestFit="1" customWidth="1"/>
    <col min="4" max="4" width="23.21875" bestFit="1" customWidth="1"/>
    <col min="5" max="5" width="46.88671875" customWidth="1"/>
    <col min="6" max="6" width="78.5546875" bestFit="1" customWidth="1"/>
    <col min="7" max="7" width="12.109375" style="97" bestFit="1" customWidth="1"/>
    <col min="8" max="8" width="15.88671875" bestFit="1" customWidth="1"/>
    <col min="9" max="9" width="17" bestFit="1" customWidth="1"/>
    <col min="10" max="10" width="12.109375" bestFit="1" customWidth="1"/>
    <col min="11" max="11" width="15.88671875" bestFit="1" customWidth="1"/>
    <col min="12" max="12" width="17" bestFit="1" customWidth="1"/>
    <col min="13" max="13" width="11.33203125" bestFit="1" customWidth="1"/>
  </cols>
  <sheetData>
    <row r="1" spans="1:13" ht="16.8" customHeight="1">
      <c r="A1" s="15" t="s">
        <v>13</v>
      </c>
      <c r="B1" s="77" t="s">
        <v>10</v>
      </c>
      <c r="C1" s="77"/>
      <c r="D1" s="77"/>
      <c r="E1" s="77"/>
      <c r="F1" s="77"/>
      <c r="G1" s="94"/>
      <c r="H1" s="17"/>
      <c r="I1" s="18"/>
      <c r="J1" s="16"/>
      <c r="K1" s="18"/>
      <c r="L1" s="18"/>
      <c r="M1" s="18"/>
    </row>
    <row r="2" spans="1:13" ht="16.8">
      <c r="A2" s="15" t="s">
        <v>14</v>
      </c>
      <c r="B2" s="46" t="s">
        <v>530</v>
      </c>
      <c r="C2" s="19"/>
      <c r="D2" s="19"/>
      <c r="E2" s="19"/>
      <c r="F2" s="19"/>
      <c r="G2" s="94"/>
      <c r="H2" s="17"/>
      <c r="I2" s="18"/>
      <c r="J2" s="16"/>
      <c r="K2" s="18"/>
      <c r="L2" s="18"/>
      <c r="M2" s="18"/>
    </row>
    <row r="3" spans="1:13" ht="16.8">
      <c r="A3" s="19"/>
      <c r="B3" s="20" t="s">
        <v>15</v>
      </c>
      <c r="C3" s="20" t="s">
        <v>16</v>
      </c>
      <c r="D3" s="20" t="s">
        <v>17</v>
      </c>
      <c r="E3" s="20" t="s">
        <v>18</v>
      </c>
      <c r="F3" s="20" t="s">
        <v>19</v>
      </c>
      <c r="G3" s="94"/>
      <c r="H3" s="17"/>
      <c r="I3" s="18"/>
      <c r="J3" s="16"/>
      <c r="K3" s="18"/>
      <c r="L3" s="18"/>
      <c r="M3" s="18"/>
    </row>
    <row r="4" spans="1:13" ht="16.8">
      <c r="A4" s="21" t="s">
        <v>20</v>
      </c>
      <c r="B4" s="22">
        <v>32</v>
      </c>
      <c r="C4" s="22">
        <v>3</v>
      </c>
      <c r="D4" s="19">
        <f>COUNTIF(G11:G30,"Untested")</f>
        <v>0</v>
      </c>
      <c r="E4" s="23">
        <f>COUNTIF(G11:G30,"Blocked")</f>
        <v>0</v>
      </c>
      <c r="F4" s="19">
        <v>32</v>
      </c>
      <c r="G4" s="94"/>
      <c r="H4" s="17"/>
      <c r="I4" s="18"/>
      <c r="J4" s="16"/>
      <c r="K4" s="18"/>
      <c r="L4" s="18"/>
      <c r="M4" s="18"/>
    </row>
    <row r="5" spans="1:13" ht="16.8">
      <c r="A5" s="21" t="s">
        <v>21</v>
      </c>
      <c r="B5" s="22">
        <v>20</v>
      </c>
      <c r="C5" s="22">
        <v>0</v>
      </c>
      <c r="D5" s="19">
        <f>COUNTIF(J11:J30,"Untested")</f>
        <v>0</v>
      </c>
      <c r="E5" s="23">
        <f>COUNTIF(J11:J30,"Blocked")</f>
        <v>0</v>
      </c>
      <c r="F5" s="19">
        <v>20</v>
      </c>
      <c r="G5" s="94"/>
      <c r="H5" s="17"/>
      <c r="I5" s="18"/>
      <c r="J5" s="16"/>
      <c r="K5" s="18"/>
      <c r="L5" s="18"/>
      <c r="M5" s="18"/>
    </row>
    <row r="6" spans="1:13" ht="345" customHeight="1">
      <c r="A6" s="102"/>
      <c r="B6" s="99"/>
      <c r="C6" s="99"/>
      <c r="D6" s="99"/>
      <c r="E6" s="99"/>
      <c r="F6" s="100"/>
      <c r="G6" s="94"/>
      <c r="H6" s="17"/>
      <c r="I6" s="18"/>
      <c r="J6" s="16"/>
      <c r="K6" s="18"/>
      <c r="L6" s="18"/>
      <c r="M6" s="18"/>
    </row>
    <row r="7" spans="1:13" ht="16.8">
      <c r="A7" s="78" t="s">
        <v>22</v>
      </c>
      <c r="B7" s="78" t="s">
        <v>6</v>
      </c>
      <c r="C7" s="78" t="s">
        <v>23</v>
      </c>
      <c r="D7" s="78" t="s">
        <v>24</v>
      </c>
      <c r="E7" s="78" t="s">
        <v>25</v>
      </c>
      <c r="F7" s="78" t="s">
        <v>26</v>
      </c>
      <c r="G7" s="78" t="s">
        <v>27</v>
      </c>
      <c r="H7" s="78"/>
      <c r="I7" s="78"/>
      <c r="J7" s="78" t="s">
        <v>27</v>
      </c>
      <c r="K7" s="78"/>
      <c r="L7" s="78"/>
      <c r="M7" s="78" t="s">
        <v>28</v>
      </c>
    </row>
    <row r="8" spans="1:13" ht="16.8">
      <c r="A8" s="78"/>
      <c r="B8" s="78"/>
      <c r="C8" s="78"/>
      <c r="D8" s="78"/>
      <c r="E8" s="78"/>
      <c r="F8" s="78"/>
      <c r="G8" s="78" t="s">
        <v>29</v>
      </c>
      <c r="H8" s="78"/>
      <c r="I8" s="78"/>
      <c r="J8" s="78" t="s">
        <v>30</v>
      </c>
      <c r="K8" s="78"/>
      <c r="L8" s="78"/>
      <c r="M8" s="78"/>
    </row>
    <row r="9" spans="1:13" ht="16.8">
      <c r="A9" s="78"/>
      <c r="B9" s="78"/>
      <c r="C9" s="78"/>
      <c r="D9" s="78"/>
      <c r="E9" s="78"/>
      <c r="F9" s="78"/>
      <c r="G9" s="98" t="s">
        <v>31</v>
      </c>
      <c r="H9" s="25" t="s">
        <v>32</v>
      </c>
      <c r="I9" s="20" t="s">
        <v>33</v>
      </c>
      <c r="J9" s="20" t="s">
        <v>31</v>
      </c>
      <c r="K9" s="25" t="s">
        <v>32</v>
      </c>
      <c r="L9" s="20" t="s">
        <v>33</v>
      </c>
      <c r="M9" s="78"/>
    </row>
    <row r="10" spans="1:13" ht="16.8">
      <c r="A10" s="80" t="s">
        <v>709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</row>
    <row r="11" spans="1:13" ht="33.6">
      <c r="A11" s="26" t="s">
        <v>531</v>
      </c>
      <c r="B11" s="26" t="s">
        <v>532</v>
      </c>
      <c r="C11" s="26" t="s">
        <v>67</v>
      </c>
      <c r="D11" s="26" t="s">
        <v>67</v>
      </c>
      <c r="E11" s="26" t="s">
        <v>533</v>
      </c>
      <c r="F11" s="26" t="s">
        <v>533</v>
      </c>
      <c r="G11" s="72" t="s">
        <v>37</v>
      </c>
      <c r="H11" s="27">
        <v>46116</v>
      </c>
      <c r="I11" s="26" t="s">
        <v>714</v>
      </c>
      <c r="J11" s="28"/>
      <c r="K11" s="38"/>
      <c r="L11" s="30"/>
      <c r="M11" s="31"/>
    </row>
    <row r="12" spans="1:13" ht="33.6">
      <c r="A12" s="26" t="s">
        <v>534</v>
      </c>
      <c r="B12" s="26" t="s">
        <v>535</v>
      </c>
      <c r="C12" s="26" t="s">
        <v>67</v>
      </c>
      <c r="D12" s="26" t="s">
        <v>67</v>
      </c>
      <c r="E12" s="26" t="s">
        <v>536</v>
      </c>
      <c r="F12" s="26" t="s">
        <v>536</v>
      </c>
      <c r="G12" s="72" t="s">
        <v>37</v>
      </c>
      <c r="H12" s="27">
        <v>46116</v>
      </c>
      <c r="I12" s="26" t="s">
        <v>714</v>
      </c>
      <c r="J12" s="28"/>
      <c r="K12" s="38"/>
      <c r="L12" s="30"/>
      <c r="M12" s="31"/>
    </row>
    <row r="13" spans="1:13" ht="33.6">
      <c r="A13" s="26" t="s">
        <v>537</v>
      </c>
      <c r="B13" s="26" t="s">
        <v>538</v>
      </c>
      <c r="C13" s="26" t="s">
        <v>67</v>
      </c>
      <c r="D13" s="26" t="s">
        <v>539</v>
      </c>
      <c r="E13" s="26" t="s">
        <v>540</v>
      </c>
      <c r="F13" s="26" t="s">
        <v>540</v>
      </c>
      <c r="G13" s="72" t="s">
        <v>37</v>
      </c>
      <c r="H13" s="27">
        <v>46116</v>
      </c>
      <c r="I13" s="26" t="s">
        <v>714</v>
      </c>
      <c r="J13" s="28"/>
      <c r="K13" s="38"/>
      <c r="L13" s="30"/>
      <c r="M13" s="31"/>
    </row>
    <row r="14" spans="1:13" ht="50.4">
      <c r="A14" s="26" t="s">
        <v>541</v>
      </c>
      <c r="B14" s="26" t="s">
        <v>542</v>
      </c>
      <c r="C14" s="26" t="s">
        <v>67</v>
      </c>
      <c r="D14" s="26" t="s">
        <v>539</v>
      </c>
      <c r="E14" s="26" t="s">
        <v>543</v>
      </c>
      <c r="F14" s="26" t="s">
        <v>543</v>
      </c>
      <c r="G14" s="72" t="s">
        <v>37</v>
      </c>
      <c r="H14" s="27">
        <v>46116</v>
      </c>
      <c r="I14" s="26" t="s">
        <v>714</v>
      </c>
      <c r="J14" s="28"/>
      <c r="K14" s="38"/>
      <c r="L14" s="30"/>
      <c r="M14" s="31"/>
    </row>
    <row r="15" spans="1:13" ht="33.6">
      <c r="A15" s="26" t="s">
        <v>544</v>
      </c>
      <c r="B15" s="26" t="s">
        <v>545</v>
      </c>
      <c r="C15" s="26" t="s">
        <v>67</v>
      </c>
      <c r="D15" s="26" t="s">
        <v>67</v>
      </c>
      <c r="E15" s="26" t="s">
        <v>546</v>
      </c>
      <c r="F15" s="26" t="s">
        <v>546</v>
      </c>
      <c r="G15" s="72" t="s">
        <v>37</v>
      </c>
      <c r="H15" s="27">
        <v>46116</v>
      </c>
      <c r="I15" s="26" t="s">
        <v>714</v>
      </c>
      <c r="J15" s="28"/>
      <c r="K15" s="38"/>
      <c r="L15" s="30"/>
      <c r="M15" s="31"/>
    </row>
    <row r="16" spans="1:13" ht="50.4">
      <c r="A16" s="26" t="s">
        <v>547</v>
      </c>
      <c r="B16" s="26" t="s">
        <v>548</v>
      </c>
      <c r="C16" s="26" t="s">
        <v>67</v>
      </c>
      <c r="D16" s="26" t="s">
        <v>67</v>
      </c>
      <c r="E16" s="26" t="s">
        <v>569</v>
      </c>
      <c r="F16" s="26" t="s">
        <v>569</v>
      </c>
      <c r="G16" s="72" t="s">
        <v>37</v>
      </c>
      <c r="H16" s="27">
        <v>46116</v>
      </c>
      <c r="I16" s="26" t="s">
        <v>714</v>
      </c>
      <c r="J16" s="28"/>
      <c r="K16" s="38"/>
      <c r="L16" s="30"/>
      <c r="M16" s="31"/>
    </row>
    <row r="17" spans="1:13" ht="50.4">
      <c r="A17" s="26" t="s">
        <v>549</v>
      </c>
      <c r="B17" s="26" t="s">
        <v>550</v>
      </c>
      <c r="C17" s="26" t="s">
        <v>67</v>
      </c>
      <c r="D17" s="26" t="s">
        <v>67</v>
      </c>
      <c r="E17" s="26" t="s">
        <v>551</v>
      </c>
      <c r="F17" s="26" t="s">
        <v>762</v>
      </c>
      <c r="G17" s="73" t="b">
        <v>0</v>
      </c>
      <c r="H17" s="27">
        <v>46116</v>
      </c>
      <c r="I17" s="26" t="s">
        <v>714</v>
      </c>
      <c r="J17" s="28"/>
      <c r="K17" s="38"/>
      <c r="L17" s="30"/>
      <c r="M17" s="31"/>
    </row>
    <row r="18" spans="1:13" ht="67.2">
      <c r="A18" s="26" t="s">
        <v>552</v>
      </c>
      <c r="B18" s="26" t="s">
        <v>553</v>
      </c>
      <c r="C18" s="26" t="s">
        <v>67</v>
      </c>
      <c r="D18" s="26" t="s">
        <v>539</v>
      </c>
      <c r="E18" s="26" t="s">
        <v>554</v>
      </c>
      <c r="F18" s="26" t="s">
        <v>555</v>
      </c>
      <c r="G18" s="72" t="s">
        <v>37</v>
      </c>
      <c r="H18" s="27">
        <v>46116</v>
      </c>
      <c r="I18" s="26" t="s">
        <v>714</v>
      </c>
      <c r="J18" s="28"/>
      <c r="K18" s="38"/>
      <c r="L18" s="30"/>
      <c r="M18" s="31"/>
    </row>
    <row r="19" spans="1:13" ht="33.6">
      <c r="A19" s="26" t="s">
        <v>556</v>
      </c>
      <c r="B19" s="26" t="s">
        <v>557</v>
      </c>
      <c r="C19" s="26" t="s">
        <v>67</v>
      </c>
      <c r="D19" s="26" t="s">
        <v>67</v>
      </c>
      <c r="E19" s="26" t="s">
        <v>558</v>
      </c>
      <c r="F19" s="26" t="s">
        <v>558</v>
      </c>
      <c r="G19" s="72" t="s">
        <v>37</v>
      </c>
      <c r="H19" s="27">
        <v>46116</v>
      </c>
      <c r="I19" s="26" t="s">
        <v>714</v>
      </c>
      <c r="J19" s="28"/>
      <c r="K19" s="38"/>
      <c r="L19" s="30"/>
      <c r="M19" s="31"/>
    </row>
    <row r="20" spans="1:13" ht="33.6">
      <c r="A20" s="26" t="s">
        <v>559</v>
      </c>
      <c r="B20" s="26" t="s">
        <v>560</v>
      </c>
      <c r="C20" s="26" t="s">
        <v>67</v>
      </c>
      <c r="D20" s="26" t="s">
        <v>539</v>
      </c>
      <c r="E20" s="26" t="s">
        <v>561</v>
      </c>
      <c r="F20" s="26" t="s">
        <v>561</v>
      </c>
      <c r="G20" s="72" t="s">
        <v>37</v>
      </c>
      <c r="H20" s="27">
        <v>46116</v>
      </c>
      <c r="I20" s="26" t="s">
        <v>714</v>
      </c>
      <c r="J20" s="28"/>
      <c r="K20" s="38"/>
      <c r="L20" s="30"/>
      <c r="M20" s="31"/>
    </row>
    <row r="21" spans="1:13" ht="50.4" customHeight="1">
      <c r="A21" s="26" t="s">
        <v>562</v>
      </c>
      <c r="B21" s="26" t="s">
        <v>563</v>
      </c>
      <c r="C21" s="26" t="s">
        <v>67</v>
      </c>
      <c r="D21" s="26" t="s">
        <v>564</v>
      </c>
      <c r="E21" s="26" t="s">
        <v>565</v>
      </c>
      <c r="F21" s="26" t="s">
        <v>565</v>
      </c>
      <c r="G21" s="72" t="s">
        <v>37</v>
      </c>
      <c r="H21" s="27">
        <v>46116</v>
      </c>
      <c r="I21" s="26" t="s">
        <v>714</v>
      </c>
      <c r="J21" s="28"/>
      <c r="K21" s="38"/>
      <c r="L21" s="30"/>
      <c r="M21" s="69"/>
    </row>
    <row r="22" spans="1:13" ht="33.6">
      <c r="A22" s="41" t="s">
        <v>566</v>
      </c>
      <c r="B22" s="41" t="s">
        <v>567</v>
      </c>
      <c r="C22" s="41" t="s">
        <v>67</v>
      </c>
      <c r="D22" s="41" t="s">
        <v>67</v>
      </c>
      <c r="E22" s="41" t="s">
        <v>568</v>
      </c>
      <c r="F22" s="41" t="s">
        <v>568</v>
      </c>
      <c r="G22" s="95" t="s">
        <v>37</v>
      </c>
      <c r="H22" s="44">
        <v>46116</v>
      </c>
      <c r="I22" s="41" t="s">
        <v>714</v>
      </c>
      <c r="J22" s="42"/>
      <c r="K22" s="104"/>
      <c r="L22" s="105"/>
      <c r="M22" s="106"/>
    </row>
    <row r="23" spans="1:13" ht="16.8">
      <c r="A23" s="109" t="s">
        <v>710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</row>
    <row r="24" spans="1:13" ht="100.8">
      <c r="A24" s="61" t="s">
        <v>570</v>
      </c>
      <c r="B24" s="61" t="s">
        <v>571</v>
      </c>
      <c r="C24" s="61" t="s">
        <v>572</v>
      </c>
      <c r="D24" s="61" t="s">
        <v>573</v>
      </c>
      <c r="E24" s="61" t="s">
        <v>574</v>
      </c>
      <c r="F24" s="107" t="s">
        <v>765</v>
      </c>
      <c r="G24" s="103" t="s">
        <v>37</v>
      </c>
      <c r="H24" s="62">
        <v>46116</v>
      </c>
      <c r="I24" s="61" t="s">
        <v>714</v>
      </c>
      <c r="J24" s="108"/>
      <c r="K24" s="108"/>
      <c r="L24" s="108"/>
      <c r="M24" s="108"/>
    </row>
    <row r="25" spans="1:13" ht="33.6">
      <c r="A25" s="26" t="s">
        <v>575</v>
      </c>
      <c r="B25" s="26" t="s">
        <v>576</v>
      </c>
      <c r="C25" s="26" t="s">
        <v>577</v>
      </c>
      <c r="D25" s="26" t="s">
        <v>578</v>
      </c>
      <c r="E25" s="26" t="s">
        <v>579</v>
      </c>
      <c r="F25" s="107" t="s">
        <v>765</v>
      </c>
      <c r="G25" s="103" t="s">
        <v>37</v>
      </c>
      <c r="H25" s="27">
        <v>46116</v>
      </c>
      <c r="I25" s="26" t="s">
        <v>714</v>
      </c>
      <c r="J25" s="67"/>
      <c r="K25" s="67"/>
      <c r="L25" s="67"/>
      <c r="M25" s="67"/>
    </row>
    <row r="26" spans="1:13" ht="33.6">
      <c r="A26" s="26" t="s">
        <v>580</v>
      </c>
      <c r="B26" s="26" t="s">
        <v>581</v>
      </c>
      <c r="C26" s="26" t="s">
        <v>582</v>
      </c>
      <c r="D26" s="26" t="s">
        <v>583</v>
      </c>
      <c r="E26" s="26" t="s">
        <v>763</v>
      </c>
      <c r="F26" s="107" t="s">
        <v>765</v>
      </c>
      <c r="G26" s="103" t="s">
        <v>37</v>
      </c>
      <c r="H26" s="27">
        <v>46116</v>
      </c>
      <c r="I26" s="26" t="s">
        <v>714</v>
      </c>
      <c r="J26" s="68"/>
      <c r="K26" s="68"/>
      <c r="L26" s="68"/>
      <c r="M26" s="68"/>
    </row>
    <row r="27" spans="1:13" ht="33.6">
      <c r="A27" s="26" t="s">
        <v>584</v>
      </c>
      <c r="B27" s="26" t="s">
        <v>585</v>
      </c>
      <c r="C27" s="26" t="s">
        <v>654</v>
      </c>
      <c r="D27" s="26" t="s">
        <v>586</v>
      </c>
      <c r="E27" s="26" t="s">
        <v>587</v>
      </c>
      <c r="F27" s="107" t="s">
        <v>765</v>
      </c>
      <c r="G27" s="103" t="s">
        <v>37</v>
      </c>
      <c r="H27" s="27">
        <v>46116</v>
      </c>
      <c r="I27" s="26" t="s">
        <v>714</v>
      </c>
      <c r="J27" s="63"/>
      <c r="K27" s="64"/>
      <c r="L27" s="65"/>
      <c r="M27" s="66"/>
    </row>
    <row r="28" spans="1:13" ht="48" customHeight="1">
      <c r="A28" s="26" t="s">
        <v>588</v>
      </c>
      <c r="B28" s="26" t="s">
        <v>589</v>
      </c>
      <c r="C28" s="26" t="s">
        <v>590</v>
      </c>
      <c r="D28" s="26" t="s">
        <v>591</v>
      </c>
      <c r="E28" s="26" t="s">
        <v>592</v>
      </c>
      <c r="F28" s="107" t="s">
        <v>765</v>
      </c>
      <c r="G28" s="72" t="s">
        <v>37</v>
      </c>
      <c r="H28" s="27">
        <v>46116</v>
      </c>
      <c r="I28" s="26" t="s">
        <v>714</v>
      </c>
      <c r="J28" s="28"/>
      <c r="K28" s="29"/>
      <c r="L28" s="30"/>
      <c r="M28" s="31"/>
    </row>
    <row r="29" spans="1:13" ht="33.6">
      <c r="A29" s="26" t="s">
        <v>593</v>
      </c>
      <c r="B29" s="26" t="s">
        <v>594</v>
      </c>
      <c r="C29" s="26" t="s">
        <v>595</v>
      </c>
      <c r="D29" s="26" t="s">
        <v>78</v>
      </c>
      <c r="E29" s="26" t="s">
        <v>596</v>
      </c>
      <c r="F29" s="107" t="s">
        <v>765</v>
      </c>
      <c r="G29" s="72" t="s">
        <v>37</v>
      </c>
      <c r="H29" s="27">
        <v>46116</v>
      </c>
      <c r="I29" s="26" t="s">
        <v>714</v>
      </c>
      <c r="J29" s="28"/>
      <c r="K29" s="29"/>
      <c r="L29" s="30"/>
      <c r="M29" s="31"/>
    </row>
    <row r="30" spans="1:13" ht="33.6">
      <c r="A30" s="26" t="s">
        <v>597</v>
      </c>
      <c r="B30" s="26" t="s">
        <v>598</v>
      </c>
      <c r="C30" s="26" t="s">
        <v>599</v>
      </c>
      <c r="D30" s="26" t="s">
        <v>78</v>
      </c>
      <c r="E30" s="26" t="s">
        <v>600</v>
      </c>
      <c r="F30" s="107" t="s">
        <v>764</v>
      </c>
      <c r="G30" s="73" t="b">
        <v>0</v>
      </c>
      <c r="H30" s="27">
        <v>46116</v>
      </c>
      <c r="I30" s="26" t="s">
        <v>714</v>
      </c>
      <c r="J30" s="28"/>
      <c r="K30" s="29"/>
      <c r="L30" s="30"/>
      <c r="M30" s="31"/>
    </row>
    <row r="31" spans="1:13" ht="16.8">
      <c r="A31" s="26" t="s">
        <v>601</v>
      </c>
      <c r="B31" s="26" t="s">
        <v>602</v>
      </c>
      <c r="C31" s="26" t="s">
        <v>603</v>
      </c>
      <c r="D31" s="26" t="s">
        <v>78</v>
      </c>
      <c r="E31" s="26" t="s">
        <v>604</v>
      </c>
      <c r="F31" s="107" t="s">
        <v>765</v>
      </c>
      <c r="G31" s="72" t="s">
        <v>37</v>
      </c>
      <c r="H31" s="27">
        <v>46116</v>
      </c>
      <c r="I31" s="26" t="s">
        <v>714</v>
      </c>
      <c r="J31" s="28"/>
      <c r="K31" s="29"/>
      <c r="L31" s="30"/>
      <c r="M31" s="31"/>
    </row>
    <row r="32" spans="1:13" ht="33.6">
      <c r="A32" s="26" t="s">
        <v>605</v>
      </c>
      <c r="B32" s="26" t="s">
        <v>606</v>
      </c>
      <c r="C32" s="26" t="s">
        <v>607</v>
      </c>
      <c r="D32" s="26" t="s">
        <v>78</v>
      </c>
      <c r="E32" s="26" t="s">
        <v>608</v>
      </c>
      <c r="F32" s="107" t="s">
        <v>765</v>
      </c>
      <c r="G32" s="72" t="s">
        <v>37</v>
      </c>
      <c r="H32" s="27">
        <v>46116</v>
      </c>
      <c r="I32" s="26" t="s">
        <v>714</v>
      </c>
      <c r="J32" s="28"/>
      <c r="K32" s="32"/>
      <c r="L32" s="32"/>
      <c r="M32" s="32"/>
    </row>
    <row r="33" spans="1:13" ht="33.6">
      <c r="A33" s="26" t="s">
        <v>609</v>
      </c>
      <c r="B33" s="26" t="s">
        <v>610</v>
      </c>
      <c r="C33" s="26" t="s">
        <v>611</v>
      </c>
      <c r="D33" s="26" t="s">
        <v>78</v>
      </c>
      <c r="E33" s="26" t="s">
        <v>612</v>
      </c>
      <c r="F33" s="107" t="s">
        <v>765</v>
      </c>
      <c r="G33" s="72" t="s">
        <v>37</v>
      </c>
      <c r="H33" s="27">
        <v>46116</v>
      </c>
      <c r="I33" s="26" t="s">
        <v>714</v>
      </c>
      <c r="J33" s="28"/>
      <c r="K33" s="32"/>
      <c r="L33" s="32"/>
      <c r="M33" s="32"/>
    </row>
    <row r="34" spans="1:13" ht="33.6">
      <c r="A34" s="26" t="s">
        <v>613</v>
      </c>
      <c r="B34" s="26" t="s">
        <v>614</v>
      </c>
      <c r="C34" s="26" t="s">
        <v>615</v>
      </c>
      <c r="D34" s="26" t="s">
        <v>539</v>
      </c>
      <c r="E34" s="26" t="s">
        <v>616</v>
      </c>
      <c r="F34" s="107" t="s">
        <v>765</v>
      </c>
      <c r="G34" s="72" t="s">
        <v>37</v>
      </c>
      <c r="H34" s="27">
        <v>46116</v>
      </c>
      <c r="I34" s="26" t="s">
        <v>714</v>
      </c>
      <c r="J34" s="28"/>
      <c r="K34" s="32"/>
      <c r="L34" s="32"/>
      <c r="M34" s="32"/>
    </row>
    <row r="35" spans="1:13" ht="33.6">
      <c r="A35" s="26" t="s">
        <v>617</v>
      </c>
      <c r="B35" s="26" t="s">
        <v>90</v>
      </c>
      <c r="C35" s="26" t="s">
        <v>618</v>
      </c>
      <c r="D35" s="26" t="s">
        <v>92</v>
      </c>
      <c r="E35" s="26" t="s">
        <v>619</v>
      </c>
      <c r="F35" s="107" t="s">
        <v>765</v>
      </c>
      <c r="G35" s="72" t="s">
        <v>37</v>
      </c>
      <c r="H35" s="27">
        <v>46116</v>
      </c>
      <c r="I35" s="26" t="s">
        <v>714</v>
      </c>
      <c r="J35" s="28"/>
      <c r="K35" s="32"/>
      <c r="L35" s="32"/>
      <c r="M35" s="32"/>
    </row>
    <row r="36" spans="1:13" ht="33.6">
      <c r="A36" s="26" t="s">
        <v>620</v>
      </c>
      <c r="B36" s="26" t="s">
        <v>621</v>
      </c>
      <c r="C36" s="26" t="s">
        <v>622</v>
      </c>
      <c r="D36" s="26" t="s">
        <v>78</v>
      </c>
      <c r="E36" s="26" t="s">
        <v>623</v>
      </c>
      <c r="F36" s="107" t="s">
        <v>765</v>
      </c>
      <c r="G36" s="72" t="s">
        <v>37</v>
      </c>
      <c r="H36" s="27">
        <v>46116</v>
      </c>
      <c r="I36" s="26" t="s">
        <v>714</v>
      </c>
      <c r="J36" s="28"/>
      <c r="K36" s="32"/>
      <c r="L36" s="32"/>
      <c r="M36" s="32"/>
    </row>
    <row r="37" spans="1:13" ht="16.8">
      <c r="A37" s="26" t="s">
        <v>624</v>
      </c>
      <c r="B37" s="26" t="s">
        <v>625</v>
      </c>
      <c r="C37" s="26" t="s">
        <v>626</v>
      </c>
      <c r="D37" s="26" t="s">
        <v>627</v>
      </c>
      <c r="E37" s="26" t="s">
        <v>731</v>
      </c>
      <c r="F37" s="107" t="s">
        <v>765</v>
      </c>
      <c r="G37" s="72" t="s">
        <v>37</v>
      </c>
      <c r="H37" s="27">
        <v>46116</v>
      </c>
      <c r="I37" s="26" t="s">
        <v>714</v>
      </c>
      <c r="J37" s="28"/>
      <c r="K37" s="32"/>
      <c r="L37" s="32"/>
      <c r="M37" s="32"/>
    </row>
    <row r="38" spans="1:13" ht="33.6">
      <c r="A38" s="26" t="s">
        <v>628</v>
      </c>
      <c r="B38" s="26" t="s">
        <v>629</v>
      </c>
      <c r="C38" s="26" t="s">
        <v>630</v>
      </c>
      <c r="D38" s="26" t="s">
        <v>631</v>
      </c>
      <c r="E38" s="26" t="s">
        <v>632</v>
      </c>
      <c r="F38" s="26" t="s">
        <v>766</v>
      </c>
      <c r="G38" s="73" t="b">
        <v>0</v>
      </c>
      <c r="H38" s="27">
        <v>46116</v>
      </c>
      <c r="I38" s="26" t="s">
        <v>714</v>
      </c>
      <c r="J38" s="28"/>
      <c r="K38" s="32"/>
      <c r="L38" s="32"/>
      <c r="M38" s="32"/>
    </row>
    <row r="39" spans="1:13" ht="33.6">
      <c r="A39" s="26" t="s">
        <v>633</v>
      </c>
      <c r="B39" s="26" t="s">
        <v>634</v>
      </c>
      <c r="C39" s="26" t="s">
        <v>635</v>
      </c>
      <c r="D39" s="26" t="s">
        <v>636</v>
      </c>
      <c r="E39" s="26" t="s">
        <v>637</v>
      </c>
      <c r="F39" s="107" t="s">
        <v>765</v>
      </c>
      <c r="G39" s="72" t="s">
        <v>37</v>
      </c>
      <c r="H39" s="27">
        <v>46116</v>
      </c>
      <c r="I39" s="26" t="s">
        <v>714</v>
      </c>
      <c r="J39" s="32"/>
      <c r="K39" s="32"/>
      <c r="L39" s="32"/>
      <c r="M39" s="32"/>
    </row>
    <row r="40" spans="1:13" ht="33.6">
      <c r="A40" s="26" t="s">
        <v>638</v>
      </c>
      <c r="B40" s="26" t="s">
        <v>639</v>
      </c>
      <c r="C40" s="26" t="s">
        <v>640</v>
      </c>
      <c r="D40" s="26" t="s">
        <v>641</v>
      </c>
      <c r="E40" s="26" t="s">
        <v>642</v>
      </c>
      <c r="F40" s="107" t="s">
        <v>765</v>
      </c>
      <c r="G40" s="72" t="s">
        <v>37</v>
      </c>
      <c r="H40" s="27">
        <v>46116</v>
      </c>
      <c r="I40" s="26" t="s">
        <v>714</v>
      </c>
      <c r="J40" s="32"/>
      <c r="K40" s="32"/>
      <c r="L40" s="32"/>
      <c r="M40" s="32"/>
    </row>
    <row r="41" spans="1:13" ht="33.6">
      <c r="A41" s="26" t="s">
        <v>643</v>
      </c>
      <c r="B41" s="26" t="s">
        <v>644</v>
      </c>
      <c r="C41" s="26" t="s">
        <v>645</v>
      </c>
      <c r="D41" s="26" t="s">
        <v>641</v>
      </c>
      <c r="E41" s="26" t="s">
        <v>646</v>
      </c>
      <c r="F41" s="107" t="s">
        <v>765</v>
      </c>
      <c r="G41" s="72" t="s">
        <v>37</v>
      </c>
      <c r="H41" s="27">
        <v>46116</v>
      </c>
      <c r="I41" s="26" t="s">
        <v>714</v>
      </c>
      <c r="J41" s="32"/>
      <c r="K41" s="32"/>
      <c r="L41" s="32"/>
      <c r="M41" s="32"/>
    </row>
    <row r="42" spans="1:13" ht="33.6">
      <c r="A42" s="26" t="s">
        <v>647</v>
      </c>
      <c r="B42" s="26" t="s">
        <v>95</v>
      </c>
      <c r="C42" s="26" t="s">
        <v>648</v>
      </c>
      <c r="D42" s="26" t="s">
        <v>97</v>
      </c>
      <c r="E42" s="26" t="s">
        <v>649</v>
      </c>
      <c r="F42" s="107" t="s">
        <v>765</v>
      </c>
      <c r="G42" s="72" t="s">
        <v>37</v>
      </c>
      <c r="H42" s="27">
        <v>46116</v>
      </c>
      <c r="I42" s="26" t="s">
        <v>714</v>
      </c>
      <c r="J42" s="32"/>
      <c r="K42" s="32"/>
      <c r="L42" s="32"/>
      <c r="M42" s="32"/>
    </row>
    <row r="43" spans="1:13" ht="33.6">
      <c r="A43" s="26" t="s">
        <v>650</v>
      </c>
      <c r="B43" s="26" t="s">
        <v>651</v>
      </c>
      <c r="C43" s="26" t="s">
        <v>652</v>
      </c>
      <c r="D43" s="26" t="s">
        <v>78</v>
      </c>
      <c r="E43" s="26" t="s">
        <v>653</v>
      </c>
      <c r="F43" s="107" t="s">
        <v>765</v>
      </c>
      <c r="G43" s="72" t="s">
        <v>37</v>
      </c>
      <c r="H43" s="27">
        <v>46116</v>
      </c>
      <c r="I43" s="26" t="s">
        <v>714</v>
      </c>
      <c r="J43" s="32"/>
      <c r="K43" s="32"/>
      <c r="L43" s="32"/>
      <c r="M43" s="32"/>
    </row>
  </sheetData>
  <mergeCells count="15">
    <mergeCell ref="A23:M23"/>
    <mergeCell ref="A10:M10"/>
    <mergeCell ref="B1:F1"/>
    <mergeCell ref="A7:A9"/>
    <mergeCell ref="B7:B9"/>
    <mergeCell ref="C7:C9"/>
    <mergeCell ref="D7:D9"/>
    <mergeCell ref="E7:E9"/>
    <mergeCell ref="F7:F9"/>
    <mergeCell ref="G7:I7"/>
    <mergeCell ref="J7:L7"/>
    <mergeCell ref="M7:M9"/>
    <mergeCell ref="G8:I8"/>
    <mergeCell ref="J8:L8"/>
    <mergeCell ref="A6:F6"/>
  </mergeCells>
  <dataValidations count="1">
    <dataValidation type="list" operator="equal" allowBlank="1" showErrorMessage="1" promptTitle="dfdf" sqref="J27:J38 J11:J22" xr:uid="{D7EEB08D-6A81-4212-A81A-79BBD297C892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EA0E4-8D76-42BB-9879-9DA8E64B1118}">
  <dimension ref="A1:M35"/>
  <sheetViews>
    <sheetView tabSelected="1" zoomScale="70" zoomScaleNormal="70" workbookViewId="0">
      <selection activeCell="F4" sqref="F4"/>
    </sheetView>
  </sheetViews>
  <sheetFormatPr defaultRowHeight="14.4"/>
  <cols>
    <col min="1" max="1" width="15.5546875" bestFit="1" customWidth="1"/>
    <col min="2" max="2" width="63.33203125" bestFit="1" customWidth="1"/>
    <col min="3" max="3" width="41.6640625" bestFit="1" customWidth="1"/>
    <col min="4" max="4" width="23.21875" bestFit="1" customWidth="1"/>
    <col min="5" max="5" width="46.88671875" customWidth="1"/>
    <col min="6" max="6" width="78.5546875" bestFit="1" customWidth="1"/>
    <col min="7" max="7" width="12.109375" style="97" bestFit="1" customWidth="1"/>
    <col min="8" max="8" width="15.88671875" bestFit="1" customWidth="1"/>
    <col min="9" max="9" width="17" bestFit="1" customWidth="1"/>
    <col min="10" max="10" width="12.109375" bestFit="1" customWidth="1"/>
    <col min="11" max="11" width="15.88671875" bestFit="1" customWidth="1"/>
    <col min="12" max="12" width="17" bestFit="1" customWidth="1"/>
    <col min="13" max="13" width="11.33203125" bestFit="1" customWidth="1"/>
  </cols>
  <sheetData>
    <row r="1" spans="1:13" ht="16.8" customHeight="1">
      <c r="A1" s="15" t="s">
        <v>13</v>
      </c>
      <c r="B1" s="77" t="s">
        <v>10</v>
      </c>
      <c r="C1" s="77"/>
      <c r="D1" s="77"/>
      <c r="E1" s="77"/>
      <c r="F1" s="77"/>
      <c r="G1" s="94"/>
      <c r="H1" s="17"/>
      <c r="I1" s="18"/>
      <c r="J1" s="16"/>
      <c r="K1" s="18"/>
      <c r="L1" s="18"/>
      <c r="M1" s="18"/>
    </row>
    <row r="2" spans="1:13" ht="16.8">
      <c r="A2" s="15" t="s">
        <v>14</v>
      </c>
      <c r="B2" s="40" t="s">
        <v>306</v>
      </c>
      <c r="C2" s="19"/>
      <c r="D2" s="19"/>
      <c r="E2" s="19"/>
      <c r="F2" s="19"/>
      <c r="G2" s="94"/>
      <c r="H2" s="17"/>
      <c r="I2" s="18"/>
      <c r="J2" s="16"/>
      <c r="K2" s="18"/>
      <c r="L2" s="18"/>
      <c r="M2" s="18"/>
    </row>
    <row r="3" spans="1:13" ht="16.8">
      <c r="A3" s="19"/>
      <c r="B3" s="20" t="s">
        <v>15</v>
      </c>
      <c r="C3" s="20" t="s">
        <v>16</v>
      </c>
      <c r="D3" s="20" t="s">
        <v>17</v>
      </c>
      <c r="E3" s="20" t="s">
        <v>18</v>
      </c>
      <c r="F3" s="20" t="s">
        <v>19</v>
      </c>
      <c r="G3" s="94"/>
      <c r="H3" s="17"/>
      <c r="I3" s="18"/>
      <c r="J3" s="16"/>
      <c r="K3" s="18"/>
      <c r="L3" s="18"/>
      <c r="M3" s="18"/>
    </row>
    <row r="4" spans="1:13" ht="16.8">
      <c r="A4" s="21" t="s">
        <v>20</v>
      </c>
      <c r="B4" s="22">
        <v>24</v>
      </c>
      <c r="C4" s="22">
        <v>0</v>
      </c>
      <c r="D4" s="19">
        <f>COUNTIF(G11:G23,"Untested")</f>
        <v>0</v>
      </c>
      <c r="E4" s="23">
        <f>COUNTIF(G11:G23,"Blocked")</f>
        <v>0</v>
      </c>
      <c r="F4" s="19">
        <v>24</v>
      </c>
      <c r="G4" s="94"/>
      <c r="H4" s="17"/>
      <c r="I4" s="18"/>
      <c r="J4" s="16"/>
      <c r="K4" s="18"/>
      <c r="L4" s="18"/>
      <c r="M4" s="18"/>
    </row>
    <row r="5" spans="1:13" ht="16.8">
      <c r="A5" s="21" t="s">
        <v>21</v>
      </c>
      <c r="B5" s="22">
        <v>13</v>
      </c>
      <c r="C5" s="22">
        <v>0</v>
      </c>
      <c r="D5" s="19">
        <f>COUNTIF(J11:J23,"Untested")</f>
        <v>0</v>
      </c>
      <c r="E5" s="23">
        <f>COUNTIF(J11:J23,"Blocked")</f>
        <v>0</v>
      </c>
      <c r="F5" s="19">
        <v>13</v>
      </c>
      <c r="G5" s="94"/>
      <c r="H5" s="17"/>
      <c r="I5" s="18"/>
      <c r="J5" s="16"/>
      <c r="K5" s="18"/>
      <c r="L5" s="18"/>
      <c r="M5" s="18"/>
    </row>
    <row r="6" spans="1:13" ht="369" customHeight="1">
      <c r="A6" s="102"/>
      <c r="B6" s="99"/>
      <c r="C6" s="99"/>
      <c r="D6" s="99"/>
      <c r="E6" s="99"/>
      <c r="F6" s="100"/>
      <c r="G6" s="94"/>
      <c r="H6" s="17"/>
      <c r="I6" s="18"/>
      <c r="J6" s="16"/>
      <c r="K6" s="18"/>
      <c r="L6" s="18"/>
      <c r="M6" s="18"/>
    </row>
    <row r="7" spans="1:13" ht="16.8">
      <c r="A7" s="78" t="s">
        <v>22</v>
      </c>
      <c r="B7" s="78" t="s">
        <v>6</v>
      </c>
      <c r="C7" s="78" t="s">
        <v>23</v>
      </c>
      <c r="D7" s="78" t="s">
        <v>24</v>
      </c>
      <c r="E7" s="78" t="s">
        <v>25</v>
      </c>
      <c r="F7" s="78" t="s">
        <v>26</v>
      </c>
      <c r="G7" s="78" t="s">
        <v>27</v>
      </c>
      <c r="H7" s="78"/>
      <c r="I7" s="78"/>
      <c r="J7" s="78" t="s">
        <v>27</v>
      </c>
      <c r="K7" s="78"/>
      <c r="L7" s="78"/>
      <c r="M7" s="78" t="s">
        <v>28</v>
      </c>
    </row>
    <row r="8" spans="1:13" ht="16.8">
      <c r="A8" s="78"/>
      <c r="B8" s="78"/>
      <c r="C8" s="78"/>
      <c r="D8" s="78"/>
      <c r="E8" s="78"/>
      <c r="F8" s="78"/>
      <c r="G8" s="78" t="s">
        <v>29</v>
      </c>
      <c r="H8" s="78"/>
      <c r="I8" s="78"/>
      <c r="J8" s="78" t="s">
        <v>30</v>
      </c>
      <c r="K8" s="78"/>
      <c r="L8" s="78"/>
      <c r="M8" s="78"/>
    </row>
    <row r="9" spans="1:13" ht="16.8">
      <c r="A9" s="78"/>
      <c r="B9" s="78"/>
      <c r="C9" s="78"/>
      <c r="D9" s="78"/>
      <c r="E9" s="78"/>
      <c r="F9" s="78"/>
      <c r="G9" s="98" t="s">
        <v>31</v>
      </c>
      <c r="H9" s="25" t="s">
        <v>32</v>
      </c>
      <c r="I9" s="20" t="s">
        <v>33</v>
      </c>
      <c r="J9" s="20" t="s">
        <v>31</v>
      </c>
      <c r="K9" s="25" t="s">
        <v>32</v>
      </c>
      <c r="L9" s="20" t="s">
        <v>33</v>
      </c>
      <c r="M9" s="78"/>
    </row>
    <row r="10" spans="1:13" ht="16.8">
      <c r="A10" s="80" t="s">
        <v>711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</row>
    <row r="11" spans="1:13" ht="50.4">
      <c r="A11" s="26" t="s">
        <v>655</v>
      </c>
      <c r="B11" s="26" t="s">
        <v>656</v>
      </c>
      <c r="C11" s="26" t="s">
        <v>67</v>
      </c>
      <c r="D11" s="26" t="s">
        <v>539</v>
      </c>
      <c r="E11" s="26" t="s">
        <v>657</v>
      </c>
      <c r="F11" s="26" t="s">
        <v>658</v>
      </c>
      <c r="G11" s="72" t="s">
        <v>37</v>
      </c>
      <c r="H11" s="27">
        <v>46146</v>
      </c>
      <c r="I11" s="26" t="s">
        <v>714</v>
      </c>
      <c r="J11" s="28"/>
      <c r="K11" s="38"/>
      <c r="L11" s="30"/>
      <c r="M11" s="31"/>
    </row>
    <row r="12" spans="1:13" ht="33.6">
      <c r="A12" s="26" t="s">
        <v>659</v>
      </c>
      <c r="B12" s="26" t="s">
        <v>660</v>
      </c>
      <c r="C12" s="26" t="s">
        <v>67</v>
      </c>
      <c r="D12" s="26" t="s">
        <v>564</v>
      </c>
      <c r="E12" s="26" t="s">
        <v>661</v>
      </c>
      <c r="F12" s="26" t="s">
        <v>662</v>
      </c>
      <c r="G12" s="72" t="s">
        <v>37</v>
      </c>
      <c r="H12" s="27">
        <v>46146</v>
      </c>
      <c r="I12" s="26" t="s">
        <v>714</v>
      </c>
      <c r="J12" s="28"/>
      <c r="K12" s="38"/>
      <c r="L12" s="30"/>
      <c r="M12" s="31"/>
    </row>
    <row r="13" spans="1:13" ht="33.6">
      <c r="A13" s="26" t="s">
        <v>663</v>
      </c>
      <c r="B13" s="26" t="s">
        <v>664</v>
      </c>
      <c r="C13" s="26" t="s">
        <v>67</v>
      </c>
      <c r="D13" s="26" t="s">
        <v>539</v>
      </c>
      <c r="E13" s="26" t="s">
        <v>665</v>
      </c>
      <c r="F13" s="26" t="s">
        <v>666</v>
      </c>
      <c r="G13" s="72" t="s">
        <v>37</v>
      </c>
      <c r="H13" s="27">
        <v>46146</v>
      </c>
      <c r="I13" s="26" t="s">
        <v>714</v>
      </c>
      <c r="J13" s="28"/>
      <c r="K13" s="38"/>
      <c r="L13" s="30"/>
      <c r="M13" s="31"/>
    </row>
    <row r="14" spans="1:13" ht="33.6">
      <c r="A14" s="26" t="s">
        <v>667</v>
      </c>
      <c r="B14" s="26" t="s">
        <v>668</v>
      </c>
      <c r="C14" s="26" t="s">
        <v>67</v>
      </c>
      <c r="D14" s="26" t="s">
        <v>564</v>
      </c>
      <c r="E14" s="26" t="s">
        <v>669</v>
      </c>
      <c r="F14" s="26" t="s">
        <v>670</v>
      </c>
      <c r="G14" s="72" t="s">
        <v>37</v>
      </c>
      <c r="H14" s="27">
        <v>46146</v>
      </c>
      <c r="I14" s="26" t="s">
        <v>714</v>
      </c>
      <c r="J14" s="28"/>
      <c r="K14" s="38"/>
      <c r="L14" s="30"/>
      <c r="M14" s="31"/>
    </row>
    <row r="15" spans="1:13" ht="33.6">
      <c r="A15" s="26" t="s">
        <v>671</v>
      </c>
      <c r="B15" s="26" t="s">
        <v>672</v>
      </c>
      <c r="C15" s="26" t="s">
        <v>67</v>
      </c>
      <c r="D15" s="26" t="s">
        <v>67</v>
      </c>
      <c r="E15" s="26" t="s">
        <v>673</v>
      </c>
      <c r="F15" s="26" t="s">
        <v>674</v>
      </c>
      <c r="G15" s="72" t="s">
        <v>37</v>
      </c>
      <c r="H15" s="27">
        <v>46146</v>
      </c>
      <c r="I15" s="26" t="s">
        <v>714</v>
      </c>
      <c r="J15" s="28"/>
      <c r="K15" s="38"/>
      <c r="L15" s="30"/>
      <c r="M15" s="31"/>
    </row>
    <row r="16" spans="1:13" ht="50.4">
      <c r="A16" s="26" t="s">
        <v>675</v>
      </c>
      <c r="B16" s="26" t="s">
        <v>676</v>
      </c>
      <c r="C16" s="26" t="s">
        <v>67</v>
      </c>
      <c r="D16" s="26" t="s">
        <v>67</v>
      </c>
      <c r="E16" s="26" t="s">
        <v>677</v>
      </c>
      <c r="F16" s="26" t="s">
        <v>678</v>
      </c>
      <c r="G16" s="72" t="s">
        <v>37</v>
      </c>
      <c r="H16" s="27">
        <v>46146</v>
      </c>
      <c r="I16" s="26" t="s">
        <v>714</v>
      </c>
      <c r="J16" s="28"/>
      <c r="K16" s="38"/>
      <c r="L16" s="30"/>
      <c r="M16" s="31"/>
    </row>
    <row r="17" spans="1:13" ht="16.8">
      <c r="A17" s="26" t="s">
        <v>679</v>
      </c>
      <c r="B17" s="26" t="s">
        <v>680</v>
      </c>
      <c r="C17" s="26" t="s">
        <v>67</v>
      </c>
      <c r="D17" s="26" t="s">
        <v>539</v>
      </c>
      <c r="E17" s="26" t="s">
        <v>681</v>
      </c>
      <c r="F17" s="26" t="s">
        <v>681</v>
      </c>
      <c r="G17" s="72" t="s">
        <v>37</v>
      </c>
      <c r="H17" s="27">
        <v>46146</v>
      </c>
      <c r="I17" s="26" t="s">
        <v>714</v>
      </c>
      <c r="J17" s="28"/>
      <c r="K17" s="38"/>
      <c r="L17" s="30"/>
      <c r="M17" s="31"/>
    </row>
    <row r="18" spans="1:13" ht="16.8">
      <c r="A18" s="26" t="s">
        <v>682</v>
      </c>
      <c r="B18" s="26" t="s">
        <v>683</v>
      </c>
      <c r="C18" s="26" t="s">
        <v>67</v>
      </c>
      <c r="D18" s="26" t="s">
        <v>67</v>
      </c>
      <c r="E18" s="26" t="s">
        <v>684</v>
      </c>
      <c r="F18" s="26" t="s">
        <v>684</v>
      </c>
      <c r="G18" s="72" t="s">
        <v>37</v>
      </c>
      <c r="H18" s="27">
        <v>46146</v>
      </c>
      <c r="I18" s="26" t="s">
        <v>714</v>
      </c>
      <c r="J18" s="28"/>
      <c r="K18" s="38"/>
      <c r="L18" s="30"/>
      <c r="M18" s="31"/>
    </row>
    <row r="19" spans="1:13" ht="16.8">
      <c r="A19" s="79" t="s">
        <v>712</v>
      </c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</row>
    <row r="20" spans="1:13" ht="33.6">
      <c r="A20" s="110" t="s">
        <v>685</v>
      </c>
      <c r="B20" s="110" t="s">
        <v>767</v>
      </c>
      <c r="C20" s="110" t="s">
        <v>768</v>
      </c>
      <c r="D20" s="110" t="s">
        <v>769</v>
      </c>
      <c r="E20" s="110" t="s">
        <v>770</v>
      </c>
      <c r="F20" s="110" t="s">
        <v>770</v>
      </c>
      <c r="G20" s="112" t="s">
        <v>37</v>
      </c>
      <c r="H20" s="27">
        <v>46146</v>
      </c>
      <c r="I20" s="110" t="s">
        <v>716</v>
      </c>
      <c r="J20" s="111"/>
      <c r="K20" s="29"/>
      <c r="L20" s="30"/>
      <c r="M20" s="31"/>
    </row>
    <row r="21" spans="1:13" ht="50.4" customHeight="1">
      <c r="A21" s="110" t="s">
        <v>686</v>
      </c>
      <c r="B21" s="110" t="s">
        <v>771</v>
      </c>
      <c r="C21" s="110" t="s">
        <v>772</v>
      </c>
      <c r="D21" s="110" t="s">
        <v>773</v>
      </c>
      <c r="E21" s="110" t="s">
        <v>774</v>
      </c>
      <c r="F21" s="110" t="s">
        <v>774</v>
      </c>
      <c r="G21" s="112" t="s">
        <v>37</v>
      </c>
      <c r="H21" s="27">
        <v>46146</v>
      </c>
      <c r="I21" s="110" t="s">
        <v>716</v>
      </c>
      <c r="J21" s="111"/>
      <c r="K21" s="29"/>
      <c r="L21" s="30"/>
      <c r="M21" s="31"/>
    </row>
    <row r="22" spans="1:13" ht="33.6">
      <c r="A22" s="110" t="s">
        <v>687</v>
      </c>
      <c r="B22" s="110" t="s">
        <v>775</v>
      </c>
      <c r="C22" s="110" t="s">
        <v>776</v>
      </c>
      <c r="D22" s="110" t="s">
        <v>777</v>
      </c>
      <c r="E22" s="110" t="s">
        <v>778</v>
      </c>
      <c r="F22" s="110" t="s">
        <v>778</v>
      </c>
      <c r="G22" s="112" t="s">
        <v>37</v>
      </c>
      <c r="H22" s="27">
        <v>46146</v>
      </c>
      <c r="I22" s="110" t="s">
        <v>716</v>
      </c>
      <c r="J22" s="111"/>
      <c r="K22" s="29"/>
      <c r="L22" s="30"/>
      <c r="M22" s="31"/>
    </row>
    <row r="23" spans="1:13" ht="50.4">
      <c r="A23" s="110" t="s">
        <v>688</v>
      </c>
      <c r="B23" s="110" t="s">
        <v>779</v>
      </c>
      <c r="C23" s="110" t="s">
        <v>780</v>
      </c>
      <c r="D23" s="110" t="s">
        <v>781</v>
      </c>
      <c r="E23" s="110" t="s">
        <v>782</v>
      </c>
      <c r="F23" s="110" t="s">
        <v>782</v>
      </c>
      <c r="G23" s="112" t="s">
        <v>37</v>
      </c>
      <c r="H23" s="27">
        <v>46146</v>
      </c>
      <c r="I23" s="110" t="s">
        <v>716</v>
      </c>
      <c r="J23" s="111"/>
      <c r="K23" s="29"/>
      <c r="L23" s="30"/>
      <c r="M23" s="31"/>
    </row>
    <row r="24" spans="1:13" ht="33.6">
      <c r="A24" s="110" t="s">
        <v>689</v>
      </c>
      <c r="B24" s="110" t="s">
        <v>783</v>
      </c>
      <c r="C24" s="110" t="s">
        <v>784</v>
      </c>
      <c r="D24" s="110" t="s">
        <v>777</v>
      </c>
      <c r="E24" s="110" t="s">
        <v>785</v>
      </c>
      <c r="F24" s="110" t="s">
        <v>785</v>
      </c>
      <c r="G24" s="112" t="s">
        <v>37</v>
      </c>
      <c r="H24" s="27">
        <v>46146</v>
      </c>
      <c r="I24" s="110" t="s">
        <v>716</v>
      </c>
      <c r="J24" s="111"/>
      <c r="K24" s="29"/>
      <c r="L24" s="30"/>
      <c r="M24" s="31"/>
    </row>
    <row r="25" spans="1:13" ht="33.6">
      <c r="A25" s="110" t="s">
        <v>690</v>
      </c>
      <c r="B25" s="110" t="s">
        <v>786</v>
      </c>
      <c r="C25" s="110" t="s">
        <v>787</v>
      </c>
      <c r="D25" s="110" t="s">
        <v>777</v>
      </c>
      <c r="E25" s="110" t="s">
        <v>788</v>
      </c>
      <c r="F25" s="110" t="s">
        <v>788</v>
      </c>
      <c r="G25" s="112" t="s">
        <v>37</v>
      </c>
      <c r="H25" s="27">
        <v>46146</v>
      </c>
      <c r="I25" s="110" t="s">
        <v>716</v>
      </c>
      <c r="J25" s="111"/>
      <c r="K25" s="32"/>
      <c r="L25" s="32"/>
      <c r="M25" s="32"/>
    </row>
    <row r="26" spans="1:13" ht="33.6">
      <c r="A26" s="110" t="s">
        <v>691</v>
      </c>
      <c r="B26" s="110" t="s">
        <v>789</v>
      </c>
      <c r="C26" s="110" t="s">
        <v>790</v>
      </c>
      <c r="D26" s="110" t="s">
        <v>777</v>
      </c>
      <c r="E26" s="110" t="s">
        <v>791</v>
      </c>
      <c r="F26" s="110" t="s">
        <v>791</v>
      </c>
      <c r="G26" s="112" t="s">
        <v>37</v>
      </c>
      <c r="H26" s="27">
        <v>46146</v>
      </c>
      <c r="I26" s="110" t="s">
        <v>716</v>
      </c>
      <c r="J26" s="111"/>
      <c r="K26" s="32"/>
      <c r="L26" s="32"/>
      <c r="M26" s="32"/>
    </row>
    <row r="27" spans="1:13" ht="33.6">
      <c r="A27" s="110" t="s">
        <v>692</v>
      </c>
      <c r="B27" s="110" t="s">
        <v>792</v>
      </c>
      <c r="C27" s="110" t="s">
        <v>793</v>
      </c>
      <c r="D27" s="110" t="s">
        <v>777</v>
      </c>
      <c r="E27" s="110" t="s">
        <v>794</v>
      </c>
      <c r="F27" s="110" t="s">
        <v>794</v>
      </c>
      <c r="G27" s="112" t="s">
        <v>37</v>
      </c>
      <c r="H27" s="27">
        <v>46146</v>
      </c>
      <c r="I27" s="110" t="s">
        <v>716</v>
      </c>
      <c r="J27" s="111"/>
      <c r="K27" s="32"/>
      <c r="L27" s="32"/>
      <c r="M27" s="32"/>
    </row>
    <row r="28" spans="1:13" ht="48" customHeight="1">
      <c r="A28" s="110" t="s">
        <v>693</v>
      </c>
      <c r="B28" s="110" t="s">
        <v>795</v>
      </c>
      <c r="C28" s="110" t="s">
        <v>796</v>
      </c>
      <c r="D28" s="110" t="s">
        <v>797</v>
      </c>
      <c r="E28" s="110" t="s">
        <v>798</v>
      </c>
      <c r="F28" s="110" t="s">
        <v>798</v>
      </c>
      <c r="G28" s="112" t="s">
        <v>37</v>
      </c>
      <c r="H28" s="27">
        <v>46146</v>
      </c>
      <c r="I28" s="110" t="s">
        <v>716</v>
      </c>
      <c r="J28" s="111"/>
      <c r="K28" s="32"/>
      <c r="L28" s="32"/>
      <c r="M28" s="32"/>
    </row>
    <row r="29" spans="1:13" ht="33.6">
      <c r="A29" s="110" t="s">
        <v>694</v>
      </c>
      <c r="B29" s="110" t="s">
        <v>799</v>
      </c>
      <c r="C29" s="110" t="s">
        <v>800</v>
      </c>
      <c r="D29" s="110" t="s">
        <v>797</v>
      </c>
      <c r="E29" s="110" t="s">
        <v>801</v>
      </c>
      <c r="F29" s="110" t="s">
        <v>801</v>
      </c>
      <c r="G29" s="112" t="s">
        <v>37</v>
      </c>
      <c r="H29" s="27">
        <v>46146</v>
      </c>
      <c r="I29" s="110" t="s">
        <v>716</v>
      </c>
      <c r="J29" s="111"/>
      <c r="K29" s="32"/>
      <c r="L29" s="32"/>
      <c r="M29" s="32"/>
    </row>
    <row r="30" spans="1:13" ht="50.4">
      <c r="A30" s="110" t="s">
        <v>695</v>
      </c>
      <c r="B30" s="110" t="s">
        <v>802</v>
      </c>
      <c r="C30" s="110" t="s">
        <v>803</v>
      </c>
      <c r="D30" s="110" t="s">
        <v>804</v>
      </c>
      <c r="E30" s="110" t="s">
        <v>805</v>
      </c>
      <c r="F30" s="110" t="s">
        <v>805</v>
      </c>
      <c r="G30" s="112" t="s">
        <v>37</v>
      </c>
      <c r="H30" s="27">
        <v>46146</v>
      </c>
      <c r="I30" s="110" t="s">
        <v>716</v>
      </c>
      <c r="J30" s="111"/>
      <c r="K30" s="32"/>
      <c r="L30" s="32"/>
      <c r="M30" s="32"/>
    </row>
    <row r="31" spans="1:13" ht="33.6">
      <c r="A31" s="110" t="s">
        <v>696</v>
      </c>
      <c r="B31" s="110" t="s">
        <v>806</v>
      </c>
      <c r="C31" s="110" t="s">
        <v>807</v>
      </c>
      <c r="D31" s="110" t="s">
        <v>797</v>
      </c>
      <c r="E31" s="110" t="s">
        <v>808</v>
      </c>
      <c r="F31" s="110" t="s">
        <v>808</v>
      </c>
      <c r="G31" s="112" t="s">
        <v>37</v>
      </c>
      <c r="H31" s="27">
        <v>46146</v>
      </c>
      <c r="I31" s="110" t="s">
        <v>716</v>
      </c>
      <c r="J31" s="111"/>
      <c r="K31" s="32"/>
      <c r="L31" s="32"/>
      <c r="M31" s="32"/>
    </row>
    <row r="32" spans="1:13" ht="33.6">
      <c r="A32" s="110" t="s">
        <v>697</v>
      </c>
      <c r="B32" s="110" t="s">
        <v>809</v>
      </c>
      <c r="C32" s="110" t="s">
        <v>810</v>
      </c>
      <c r="D32" s="110" t="s">
        <v>797</v>
      </c>
      <c r="E32" s="110" t="s">
        <v>811</v>
      </c>
      <c r="F32" s="110" t="s">
        <v>811</v>
      </c>
      <c r="G32" s="112" t="s">
        <v>37</v>
      </c>
      <c r="H32" s="27">
        <v>46146</v>
      </c>
      <c r="I32" s="110" t="s">
        <v>716</v>
      </c>
      <c r="J32" s="113"/>
      <c r="K32" s="45"/>
      <c r="L32" s="45"/>
      <c r="M32" s="45"/>
    </row>
    <row r="33" spans="1:13" ht="50.4">
      <c r="A33" s="110" t="s">
        <v>812</v>
      </c>
      <c r="B33" s="110" t="s">
        <v>813</v>
      </c>
      <c r="C33" s="110" t="s">
        <v>814</v>
      </c>
      <c r="D33" s="110" t="s">
        <v>815</v>
      </c>
      <c r="E33" s="110" t="s">
        <v>816</v>
      </c>
      <c r="F33" s="110" t="s">
        <v>816</v>
      </c>
      <c r="G33" s="112" t="s">
        <v>37</v>
      </c>
      <c r="H33" s="27">
        <v>46146</v>
      </c>
      <c r="I33" s="110" t="s">
        <v>716</v>
      </c>
      <c r="J33" s="114"/>
      <c r="K33" s="114"/>
      <c r="L33" s="114"/>
      <c r="M33" s="114"/>
    </row>
    <row r="34" spans="1:13" ht="33.6">
      <c r="A34" s="110" t="s">
        <v>817</v>
      </c>
      <c r="B34" s="110" t="s">
        <v>818</v>
      </c>
      <c r="C34" s="110" t="s">
        <v>819</v>
      </c>
      <c r="D34" s="110" t="s">
        <v>797</v>
      </c>
      <c r="E34" s="110" t="s">
        <v>820</v>
      </c>
      <c r="F34" s="110" t="s">
        <v>820</v>
      </c>
      <c r="G34" s="112" t="s">
        <v>37</v>
      </c>
      <c r="H34" s="27">
        <v>46146</v>
      </c>
      <c r="I34" s="110" t="s">
        <v>716</v>
      </c>
      <c r="J34" s="114"/>
      <c r="K34" s="114"/>
      <c r="L34" s="114"/>
      <c r="M34" s="114"/>
    </row>
    <row r="35" spans="1:13" ht="50.4">
      <c r="A35" s="110" t="s">
        <v>821</v>
      </c>
      <c r="B35" s="110" t="s">
        <v>822</v>
      </c>
      <c r="C35" s="110" t="s">
        <v>823</v>
      </c>
      <c r="D35" s="110" t="s">
        <v>824</v>
      </c>
      <c r="E35" s="110" t="s">
        <v>825</v>
      </c>
      <c r="F35" s="110" t="s">
        <v>825</v>
      </c>
      <c r="G35" s="112" t="s">
        <v>37</v>
      </c>
      <c r="H35" s="27">
        <v>46146</v>
      </c>
      <c r="I35" s="110" t="s">
        <v>716</v>
      </c>
      <c r="J35" s="114"/>
      <c r="K35" s="114"/>
      <c r="L35" s="114"/>
      <c r="M35" s="114"/>
    </row>
  </sheetData>
  <mergeCells count="15">
    <mergeCell ref="A19:M19"/>
    <mergeCell ref="G7:I7"/>
    <mergeCell ref="J7:L7"/>
    <mergeCell ref="M7:M9"/>
    <mergeCell ref="G8:I8"/>
    <mergeCell ref="J8:L8"/>
    <mergeCell ref="A10:M10"/>
    <mergeCell ref="B1:F1"/>
    <mergeCell ref="A7:A9"/>
    <mergeCell ref="B7:B9"/>
    <mergeCell ref="C7:C9"/>
    <mergeCell ref="D7:D9"/>
    <mergeCell ref="E7:E9"/>
    <mergeCell ref="F7:F9"/>
    <mergeCell ref="A6:F6"/>
  </mergeCells>
  <dataValidations count="1">
    <dataValidation type="list" operator="equal" allowBlank="1" showErrorMessage="1" promptTitle="dfdf" sqref="J20:J31 J11:J18" xr:uid="{D436234F-9D77-4DF7-9E78-ED0ED07E3FFB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Trường hợp kiểm thử</vt:lpstr>
      <vt:lpstr>Đăng nhập</vt:lpstr>
      <vt:lpstr>Quản lý khu vực kho</vt:lpstr>
      <vt:lpstr>Quản lý sản phẩm</vt:lpstr>
      <vt:lpstr>Quản lý danh mục sản phẩm</vt:lpstr>
      <vt:lpstr>Quản lý người dùng</vt:lpstr>
      <vt:lpstr>Quản lý vai trò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Ti Huynh</dc:creator>
  <cp:lastModifiedBy>Ngoc Ti Huynh</cp:lastModifiedBy>
  <dcterms:created xsi:type="dcterms:W3CDTF">2026-05-04T01:12:13Z</dcterms:created>
  <dcterms:modified xsi:type="dcterms:W3CDTF">2026-05-07T07:33:16Z</dcterms:modified>
</cp:coreProperties>
</file>