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026"/>
  <workbookPr filterPrivacy="1" defaultThemeVersion="124226"/>
  <xr:revisionPtr revIDLastSave="0" documentId="13_ncr:1_{CFC361FD-480E-4AF5-812D-DB86C3C35429}" xr6:coauthVersionLast="47" xr6:coauthVersionMax="47" xr10:uidLastSave="{00000000-0000-0000-0000-000000000000}"/>
  <bookViews>
    <workbookView xWindow="-110" yWindow="-110" windowWidth="19420" windowHeight="11020" tabRatio="810" firstSheet="1" activeTab="1" xr2:uid="{00000000-000D-0000-FFFF-FFFF00000000}"/>
  </bookViews>
  <sheets>
    <sheet name="Báo cáo kiểm tra" sheetId="10" state="hidden" r:id="rId1"/>
    <sheet name="Trường hợp kiểm thử" sheetId="1" r:id="rId2"/>
    <sheet name="Thống kê dữ liệu hệ thống" sheetId="19" r:id="rId3"/>
    <sheet name=" Quản lý account user, đối tác" sheetId="3" r:id="rId4"/>
    <sheet name="Duyệt,Từ chối địa điểm đối tác " sheetId="23" r:id="rId5"/>
    <sheet name="Chi tiết hồ sơ đề xuất" sheetId="32" r:id="rId6"/>
    <sheet name="Xử lý báo cáo sự cố người dùng" sheetId="24" r:id="rId7"/>
    <sheet name="Quản lý thông báo" sheetId="25" r:id="rId8"/>
    <sheet name="Quản lý địa điểm" sheetId="26" r:id="rId9"/>
    <sheet name="Chỉnh sửa địa điểm" sheetId="27" r:id="rId10"/>
    <sheet name="Phê duyệt hồ sơ đăng ký đối tác" sheetId="22" r:id="rId11"/>
    <sheet name="Xem chi tiết CV" sheetId="28" r:id="rId12"/>
  </sheets>
  <externalReferences>
    <externalReference r:id="rId1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1" l="1"/>
  <c r="C21" i="10"/>
  <c r="D21" i="10"/>
  <c r="K21" i="10"/>
  <c r="L21" i="10"/>
  <c r="P18" i="10"/>
  <c r="O19" i="10"/>
  <c r="P20" i="10"/>
  <c r="N18" i="10"/>
  <c r="N19" i="10"/>
  <c r="N20" i="10"/>
  <c r="M14" i="10"/>
  <c r="M12" i="10"/>
  <c r="M16" i="10"/>
  <c r="M17" i="10"/>
  <c r="M18" i="10"/>
  <c r="M19" i="10"/>
  <c r="M20" i="10"/>
  <c r="J19" i="10"/>
  <c r="J17" i="10"/>
  <c r="I20" i="10"/>
  <c r="I18" i="10"/>
  <c r="H20" i="10"/>
  <c r="H18" i="10"/>
  <c r="G20" i="10"/>
  <c r="G18" i="10"/>
  <c r="F19" i="10"/>
  <c r="P19" i="10" s="1"/>
  <c r="E20" i="10"/>
  <c r="O20" i="10" s="1"/>
  <c r="E18" i="10"/>
  <c r="O18" i="10" s="1"/>
  <c r="H17" i="10" l="1"/>
  <c r="F17" i="10"/>
  <c r="P17" i="10" s="1"/>
  <c r="N17" i="10"/>
  <c r="I17" i="10"/>
  <c r="G17" i="10"/>
  <c r="E17" i="10"/>
  <c r="O17" i="10" l="1"/>
  <c r="M10" i="10"/>
  <c r="M21" i="10" s="1"/>
  <c r="N14" i="10" l="1"/>
  <c r="J12" i="10"/>
  <c r="I12" i="10"/>
  <c r="H12" i="10"/>
  <c r="G12" i="10"/>
  <c r="F12" i="10"/>
  <c r="J10" i="10"/>
  <c r="I10" i="10"/>
  <c r="H10" i="10"/>
  <c r="G10" i="10"/>
  <c r="F10" i="10"/>
  <c r="J14" i="10"/>
  <c r="H14" i="10"/>
  <c r="F14" i="10"/>
  <c r="P14" i="10" s="1"/>
  <c r="I14" i="10"/>
  <c r="G14" i="10"/>
  <c r="E14" i="10"/>
  <c r="E21" i="10" s="1"/>
  <c r="C23" i="10" s="1"/>
  <c r="F21" i="10" l="1"/>
  <c r="D23" i="10" s="1"/>
  <c r="J21" i="10"/>
  <c r="G21" i="10"/>
  <c r="H21" i="10"/>
  <c r="I21" i="10"/>
  <c r="O14" i="10"/>
  <c r="P12" i="10"/>
  <c r="P10" i="10"/>
  <c r="O10" i="10"/>
  <c r="N12" i="10"/>
  <c r="N10" i="10"/>
  <c r="O12" i="10"/>
  <c r="P21" i="10" l="1"/>
  <c r="N21" i="10"/>
  <c r="O21" i="10"/>
  <c r="D24" i="10"/>
  <c r="C24" i="10"/>
</calcChain>
</file>

<file path=xl/sharedStrings.xml><?xml version="1.0" encoding="utf-8"?>
<sst xmlns="http://schemas.openxmlformats.org/spreadsheetml/2006/main" count="1656" uniqueCount="578">
  <si>
    <t>Project Name</t>
  </si>
  <si>
    <t>Sheet Name</t>
  </si>
  <si>
    <t>Round 1</t>
  </si>
  <si>
    <t>Round 2</t>
  </si>
  <si>
    <t>Module Code</t>
  </si>
  <si>
    <t>Test Case ID</t>
  </si>
  <si>
    <t>Creator</t>
  </si>
  <si>
    <t>Sub total</t>
  </si>
  <si>
    <t>%</t>
  </si>
  <si>
    <t>Chức năng</t>
  </si>
  <si>
    <t>STT</t>
  </si>
  <si>
    <t>Mô tả</t>
  </si>
  <si>
    <t>Tên dự án</t>
  </si>
  <si>
    <t>Tên hiển thị</t>
  </si>
  <si>
    <t>Vòng 1</t>
  </si>
  <si>
    <t>Vòng 2</t>
  </si>
  <si>
    <t>Phạm Nguyễn Đình huy</t>
  </si>
  <si>
    <t>Người đánh giá/phê duyệt</t>
  </si>
  <si>
    <t>Cả nhóm</t>
  </si>
  <si>
    <t>Ngày triển khai</t>
  </si>
  <si>
    <t>Ghi chú</t>
  </si>
  <si>
    <t>Tính năng đang chờ xử lý :</t>
  </si>
  <si>
    <t>Hoàn thành</t>
  </si>
  <si>
    <t>Lỗi</t>
  </si>
  <si>
    <t>Bị chặn</t>
  </si>
  <si>
    <t>Số trường hợp thử nghiệm</t>
  </si>
  <si>
    <t>% Thành công</t>
  </si>
  <si>
    <t>Báo cáo thử nghiệm</t>
  </si>
  <si>
    <t>Vòng2</t>
  </si>
  <si>
    <t>Kiểm tra phủ sóng</t>
  </si>
  <si>
    <t>Kiểm tra thành công phủ sống</t>
  </si>
  <si>
    <t>Chưa Kiểm tra</t>
  </si>
  <si>
    <t>Chưa kiểm tra</t>
  </si>
  <si>
    <t>Bị chăn</t>
  </si>
  <si>
    <t>Tổng số trường hợp thử nghiệm</t>
  </si>
  <si>
    <t>Kết quả</t>
  </si>
  <si>
    <t>Chú thích</t>
  </si>
  <si>
    <t>Trạng thái</t>
  </si>
  <si>
    <t>Ngày kiểm tra</t>
  </si>
  <si>
    <t>Người kiểm tra</t>
  </si>
  <si>
    <t>Đăng nhập</t>
  </si>
  <si>
    <t>Quy trình</t>
  </si>
  <si>
    <t>Kết quả mong đợi</t>
  </si>
  <si>
    <t>Kết quả thực tế</t>
  </si>
  <si>
    <t>Tổng lần kiểm tra</t>
  </si>
  <si>
    <t xml:space="preserve">% Coverage 
</t>
  </si>
  <si>
    <t>Website bán thời trang</t>
  </si>
  <si>
    <t>Hành động</t>
  </si>
  <si>
    <t>Quản lý sản phẩm</t>
  </si>
  <si>
    <t>Quản lý mã khuyến mãi</t>
  </si>
  <si>
    <t>Quản lý tài khoản người dùng</t>
  </si>
  <si>
    <t>Quản lý bài viết</t>
  </si>
  <si>
    <t>Quản lý bình luận</t>
  </si>
  <si>
    <t>Tìm kiếm</t>
  </si>
  <si>
    <t>Quản lý thống kê</t>
  </si>
  <si>
    <t>Quản lý hóa đơn</t>
  </si>
  <si>
    <t>Quản lý nhãn hiệu</t>
  </si>
  <si>
    <t>Quản lý danh mục</t>
  </si>
  <si>
    <t xml:space="preserve"> -Text color : white
 -Status : enable</t>
  </si>
  <si>
    <t>Điều kiện tiên quyết</t>
  </si>
  <si>
    <t>Failed</t>
  </si>
  <si>
    <t>Passed</t>
  </si>
  <si>
    <t>Số lượng test</t>
  </si>
  <si>
    <t>THIẾT KẾ VÀ PHÁT TRIỂN WEBSITE MẠNG XÃ HỘI DU LỊCH KHÁM PHÁ MIỀN TRUNG TÍCH HỢP AI VÀ CHECK-IN/CHECK-OUT ĐIỆN TỬ</t>
  </si>
  <si>
    <t>Untested</t>
  </si>
  <si>
    <t xml:space="preserve"> -Text color : green
 -Status : enable</t>
  </si>
  <si>
    <t xml:space="preserve">
</t>
  </si>
  <si>
    <t xml:space="preserve"> -Text color : red
 -Status : enable</t>
  </si>
  <si>
    <t>GUI-TK01</t>
  </si>
  <si>
    <t>FUNC-TK01</t>
  </si>
  <si>
    <t>GUI-TK02</t>
  </si>
  <si>
    <t>GUI-TK03</t>
  </si>
  <si>
    <t>FUNC-TK02</t>
  </si>
  <si>
    <t>FUNC-TK03</t>
  </si>
  <si>
    <t>FUNC-TK04</t>
  </si>
  <si>
    <t>Tương tác dropdown</t>
  </si>
  <si>
    <t>Nhấn vào một dropdown khi một cái khác đang mở</t>
  </si>
  <si>
    <t>Xem chi tiết địa điểm</t>
  </si>
  <si>
    <t>[Dropdown] Các bộ lọc</t>
  </si>
  <si>
    <t>Thông tin cá nhân</t>
  </si>
  <si>
    <t>22/4/2026</t>
  </si>
  <si>
    <t>Chưa có</t>
  </si>
  <si>
    <t>TEST CASE SYSTEM SPRINT 2</t>
  </si>
  <si>
    <t>Thống kê dữ liệu hệ thống</t>
  </si>
  <si>
    <t>Quản lý tài khoản người dùng/đối tác</t>
  </si>
  <si>
    <t>Xem chi tiết danh sách tài khoản</t>
  </si>
  <si>
    <t>Duyệt/Từ chối địa điểm của đối tác</t>
  </si>
  <si>
    <t>Chi tiết hồ sơ đề xuất</t>
  </si>
  <si>
    <t>Xử lý báo cáo sự cố người dùng</t>
  </si>
  <si>
    <t>Chi tiết phản hồi báo cáo</t>
  </si>
  <si>
    <t>Quản lý thông báo</t>
  </si>
  <si>
    <t>Quản lý địa điểm</t>
  </si>
  <si>
    <t>Chỉnh sửa địa điểm</t>
  </si>
  <si>
    <t>Phê duyệt hồ sơ đăng ký đối tác</t>
  </si>
  <si>
    <t>Xem chi tiết CV</t>
  </si>
  <si>
    <t>Quản lý Check-in Check-out</t>
  </si>
  <si>
    <t>GUI_SHOW Thống kế dữ liệu hệ thống</t>
  </si>
  <si>
    <t>FUNCTION_SHOW Thống kê dữ liệu hệ thống</t>
  </si>
  <si>
    <t>Card tổng người dùng</t>
  </si>
  <si>
    <t>Card đối tác hoạt động</t>
  </si>
  <si>
    <t>Card tổng số tài khoản đã khóa</t>
  </si>
  <si>
    <t>Card tổng đối tác dừng hợp tác</t>
  </si>
  <si>
    <t>GUI-TK04</t>
  </si>
  <si>
    <t>Bảng thống kê doanh thu</t>
  </si>
  <si>
    <t>[Button] Xem tất cả</t>
  </si>
  <si>
    <t>GUI-TK05</t>
  </si>
  <si>
    <t>GUI-TK06</t>
  </si>
  <si>
    <t>GUI-TK07</t>
  </si>
  <si>
    <t>[Input search] Tìm kiếm</t>
  </si>
  <si>
    <t>GUI-TK08</t>
  </si>
  <si>
    <t>[List] Giao dịch gần đây</t>
  </si>
  <si>
    <t>GUI-TK09</t>
  </si>
  <si>
    <t>[Button] Xem chi tiết</t>
  </si>
  <si>
    <t>GUI-TK10</t>
  </si>
  <si>
    <t>[Button] Xem tất cả đối tác</t>
  </si>
  <si>
    <t>GUI-TK11</t>
  </si>
  <si>
    <t>[List] Đối tác</t>
  </si>
  <si>
    <t>FUNC-TK05</t>
  </si>
  <si>
    <t>Tự động cập nhật dữ liệu</t>
  </si>
  <si>
    <t xml:space="preserve">Hệ thống đã có dữ liệu </t>
  </si>
  <si>
    <t>Dữ liệu trên các card thống kê, bảng doanh thu, danh sách giao dịch gần đây, danh sách đối tác mới tự động cập nhật đúng theo dữ liệu mới.</t>
  </si>
  <si>
    <t>Hiển thị dữ liệu chính xác.</t>
  </si>
  <si>
    <t>Tìm kiếm giao dịch</t>
  </si>
  <si>
    <t>Hệ thống hiển thị các giao dịch khớp với yêu cầu tìm kiếm hoặc trả về thông báo không tìm thấy giao dịch phù hợp.</t>
  </si>
  <si>
    <t>Hiển thị các giao dịch tìm thấy hoặc thông báo nếu không tìm thấy.</t>
  </si>
  <si>
    <t>Xem tất cả giao dịch</t>
  </si>
  <si>
    <t>Nhấn nút "Xem tất cả"</t>
  </si>
  <si>
    <t>Hệ thống hiển thị tất cả các giao dịch gần đây.</t>
  </si>
  <si>
    <t>Hiển thị danh sách tất cả giao dịch gần đây.</t>
  </si>
  <si>
    <t>Hệ thống đã có dữ liệu về các giao dịch gần đây</t>
  </si>
  <si>
    <t xml:space="preserve">Xem tất cả đối tác mới </t>
  </si>
  <si>
    <t>Nhấn nút "Xem tất cả đối tác"</t>
  </si>
  <si>
    <t>Hệ thống đã có dữ liệu về các đối tác mới</t>
  </si>
  <si>
    <t>Hệ thống hiển thị tất cả các đối tác mới.</t>
  </si>
  <si>
    <t>Hiển thị danh sách tất cả các đối tác mới tham gia.</t>
  </si>
  <si>
    <t>Xem chi tiết thông tin đối tác mới</t>
  </si>
  <si>
    <t>Nhấn nút "-&gt;"</t>
  </si>
  <si>
    <t>Hệ thống đã có dữ liệu về đối tác đó</t>
  </si>
  <si>
    <t>Hiển thị chính xác thông tin chi tiết của đối tác được chọn.</t>
  </si>
  <si>
    <t>Nhấn nút Xem chi tiết</t>
  </si>
  <si>
    <t>[Button] -&gt;</t>
  </si>
  <si>
    <t>GUI_SHOW Quản lý tài khoản người dùng/đối tác</t>
  </si>
  <si>
    <t>FUNCTION_SHOW Quản lý tài khoản người dùng/đối tác</t>
  </si>
  <si>
    <t>GUI-QLTKUP01</t>
  </si>
  <si>
    <t>GUI-QLTKUP02</t>
  </si>
  <si>
    <t>Bảng thống kê tài khoản</t>
  </si>
  <si>
    <t>[Button] Tạo tài khoản</t>
  </si>
  <si>
    <t>GUI-QLTKUP03</t>
  </si>
  <si>
    <t>GUI-QLTKUP04</t>
  </si>
  <si>
    <t>GUI-QLTKUP05</t>
  </si>
  <si>
    <t>GUI-QLTKUP06</t>
  </si>
  <si>
    <t>GUI-QLTKUP07</t>
  </si>
  <si>
    <t>[List] Tài khoản</t>
  </si>
  <si>
    <t>FUNC-QLTKUP01</t>
  </si>
  <si>
    <t>Dữ liệu trên các card thống kê, bảng thống kê tài khoản, danh sách tài khoản tự động cập nhật đúng theo dữ liệu mới.</t>
  </si>
  <si>
    <t>Tìm kiếm tài khoản</t>
  </si>
  <si>
    <t>Đăng nhập hệ thống bằng tài khoản admin</t>
  </si>
  <si>
    <t>FUNC-QLTKUP02</t>
  </si>
  <si>
    <t>Hệ thống hiển thị các tài khoản khớp với yêu cầu tìm kiếm hoặc trả về thông báo không tìm thấy tài khoản phù hợp.</t>
  </si>
  <si>
    <t>Hiển thị các tài khoản tìm thấy hoặc thông báo nếu không tìm thấy.</t>
  </si>
  <si>
    <t>FUNC-QLTKUP03</t>
  </si>
  <si>
    <t>Lọc tài khoản</t>
  </si>
  <si>
    <t>Chọn 1 nút trong cụm 3 nút lọc (Tất cả, Người dùng, Đối tác)</t>
  </si>
  <si>
    <t>Hệ thống hiển thị danh sách các tài khoản phù hợp với tiêu chí lọc.</t>
  </si>
  <si>
    <t>Hiển thị chính xác danh sách các tài khoản phù hợp với yêu cầu lọc đã chọn.</t>
  </si>
  <si>
    <t xml:space="preserve">Nhập nội dung vào ô tìm kiếm 
</t>
  </si>
  <si>
    <t xml:space="preserve">Hệ thống đã có dữ liệu các tài khoản </t>
  </si>
  <si>
    <t>FUNC-QLTKUP04</t>
  </si>
  <si>
    <t>Xem chi tiết thông tin tài khoản</t>
  </si>
  <si>
    <t xml:space="preserve">Nhấn nút "Xem chi tiết"
</t>
  </si>
  <si>
    <t>Hệ thống đã có dữ liệu về tài khoản đã chọn</t>
  </si>
  <si>
    <t>Hệ thống điều hướng tới giao diện Xem chi tiết danh sách tài khoản.</t>
  </si>
  <si>
    <t>Điều hướng thành công tới giao diện Xem chi tiết danh sách tài khoản.</t>
  </si>
  <si>
    <t>GUI_SHOW Duyệt/Từ chối địa điểm của đối tác</t>
  </si>
  <si>
    <t>FUNC_SHOW Duyệt/Từ chối địa điểm của đối tác</t>
  </si>
  <si>
    <t>GUI-DDDT01</t>
  </si>
  <si>
    <t>Tiêu đề</t>
  </si>
  <si>
    <t>GUI-DDDT02</t>
  </si>
  <si>
    <t>GUI-DDDT03</t>
  </si>
  <si>
    <t>GUI-DDDT04</t>
  </si>
  <si>
    <t>GUI-DDDT05</t>
  </si>
  <si>
    <t>GUI-DDDT06</t>
  </si>
  <si>
    <t>GUI-DDDT07</t>
  </si>
  <si>
    <t>Phân trang</t>
  </si>
  <si>
    <t>[Button] Đã từ chối</t>
  </si>
  <si>
    <t xml:space="preserve">[List] Địa điểm </t>
  </si>
  <si>
    <t>GUI-DDDT08</t>
  </si>
  <si>
    <t>[Button] Duyệt</t>
  </si>
  <si>
    <t>[Button] Từ chối</t>
  </si>
  <si>
    <t>FUNC-DDDT01</t>
  </si>
  <si>
    <t>Dữ liệu trên danh sách địa điểm tự động cập nhật đúng theo dữ liệu mới.</t>
  </si>
  <si>
    <t>Tìm kiếm địa điểm</t>
  </si>
  <si>
    <t>Hệ thống hiển thị các địa điểm khớp với yêu cầu tìm kiếm hoặc trả về thông báo không tìm thấy địa điểm phù hợp.</t>
  </si>
  <si>
    <t>Hiển thị các địa điểm tìm thấy hoặc thông báo nếu không tìm thấy.</t>
  </si>
  <si>
    <t>FUNC-DDDT02</t>
  </si>
  <si>
    <t>GUI-QLTKUP08</t>
  </si>
  <si>
    <t>FUNC-QLTKUP05</t>
  </si>
  <si>
    <t>FUNC-QLTKUP06</t>
  </si>
  <si>
    <t>Chọn trang cụ thể</t>
  </si>
  <si>
    <t>Nhấn vào trang muốn chuyển</t>
  </si>
  <si>
    <t>Đang trong giao diện Quản lý tài khoản người dùng/đối tác</t>
  </si>
  <si>
    <t>Hệ thống chuyển chính xác tới trang đã chọn.</t>
  </si>
  <si>
    <t>Chuyển chính xác tới trang đã chọn và load đúng dữ liệu của trang đó.</t>
  </si>
  <si>
    <t>Chuyển trang</t>
  </si>
  <si>
    <t>Nhấn nút "&gt;" hoặc "&lt;"</t>
  </si>
  <si>
    <t>Hệ thống chuyển sang trang kế tiếp hoặc trang trước đó.</t>
  </si>
  <si>
    <t>Thành công chuyển sang trang kế tiếp hoặc trang trước đó.</t>
  </si>
  <si>
    <t>FUNC-DDDT03</t>
  </si>
  <si>
    <t>FUNC-DDDT04</t>
  </si>
  <si>
    <t>FUNC-DDDT05</t>
  </si>
  <si>
    <t>FUNC-DDDT06</t>
  </si>
  <si>
    <t>FUNC-DDDT07</t>
  </si>
  <si>
    <t>FUNC-DDDT08</t>
  </si>
  <si>
    <t>Xem danh sách địa điểm đã từ chối</t>
  </si>
  <si>
    <t xml:space="preserve">Nhấn nút "Đã từ chối"
</t>
  </si>
  <si>
    <t>Hệ thống hiển thị màn hình thông tin chi tiết về đối tác.</t>
  </si>
  <si>
    <t>Hiển thị chính xác danh sách các địa điểm đã từ chối.</t>
  </si>
  <si>
    <t>Hệ thống hiển thị màn hình danh sách các địa điểm đã từ chối</t>
  </si>
  <si>
    <t>Hệ thống đã có dữ liệu về các địa điểm đã từ chối</t>
  </si>
  <si>
    <t>Phê duyệt địa điểm</t>
  </si>
  <si>
    <t>Từ chối địa diểm</t>
  </si>
  <si>
    <t>Đang trong giao diện Duyệt/Từ chối địa điểm của đối tác</t>
  </si>
  <si>
    <t>Nhấn nút "Duyệt"</t>
  </si>
  <si>
    <t>Hệ thống đã có dữ liệu về các địa điểm được gửi yêu từ đối tác</t>
  </si>
  <si>
    <t>Nhấn nút "Từ chối"</t>
  </si>
  <si>
    <t>Hệ thống hiển thị thông báo đã phê duyệt địa điểm, xóa địa điểm khỏi danh sách yêu cầu phê duyệt và hiển thị địa điểm lên giao diện Xem danh sách địa điểm.</t>
  </si>
  <si>
    <t>Hệ thống xóa địa đểm khỏi danh sách yêu cầu và cập nhât địa điểm vào danh sách địa điểm đã từ chối .</t>
  </si>
  <si>
    <t>Hiển thị thông báo đã phê duyệt, xóa yêu cầu phê duyệt khỏi danh sách, hiển thị địa điểm lên giao diện Xem danh sách địa điểm và lưu vào hệ thống.</t>
  </si>
  <si>
    <t>Xóa yêu cầu phê duyệt khỏi danh sách, cập nhật địa điểm vào danh sách địa điểm đã từ chối và lưu vào hệ thống.</t>
  </si>
  <si>
    <t>Hệ thống hiển thị Modal Chi tiết hồ sơ đề xuất</t>
  </si>
  <si>
    <t xml:space="preserve">Hiển thị thành công Modal Chi tiết hồ sơ đề xuất </t>
  </si>
  <si>
    <t>GUI_SHOW Chi tiết hồ sơ đề xuất</t>
  </si>
  <si>
    <t>FUNCTION_SHOW Chi tiết hồ sơ đề xuất</t>
  </si>
  <si>
    <t>GUI-CTHS01</t>
  </si>
  <si>
    <t>GUI-CTHS02</t>
  </si>
  <si>
    <t xml:space="preserve">Hình ảnh địa điểm </t>
  </si>
  <si>
    <t>Giới thiệu</t>
  </si>
  <si>
    <t>GUI-CTHS03</t>
  </si>
  <si>
    <t>GUI-CTHS04</t>
  </si>
  <si>
    <t>GUI-CTHS05</t>
  </si>
  <si>
    <t>GUI-CTHS06</t>
  </si>
  <si>
    <t>GUI-CTHS07</t>
  </si>
  <si>
    <t>Thông tin chi tiết</t>
  </si>
  <si>
    <t>[Button] Duyệt địa điểm</t>
  </si>
  <si>
    <t>[Button] x</t>
  </si>
  <si>
    <t>FUNC-CTHS01</t>
  </si>
  <si>
    <t>FUNC-CTHS02</t>
  </si>
  <si>
    <t xml:space="preserve">Quay lại </t>
  </si>
  <si>
    <t>Nhấn nút "x" hoặc click ngoài Modal</t>
  </si>
  <si>
    <t>Đang trong Modal Chi tiết hồ sơ đề xuất</t>
  </si>
  <si>
    <t>Hệ thống đóng Modal Chi tiết hồ sơ đề xuất ngay lập tức và quay trở về giao diện Duyệt/Từ chối địa điểm của dối tác</t>
  </si>
  <si>
    <t>Đóng thành công Modal Chi tiết hồ sơ đối tác và quay trở về giao diện Duyệt/Từ chối địa điểm của dối tác</t>
  </si>
  <si>
    <t>FUNC-CTHS03</t>
  </si>
  <si>
    <t>Từ chối địa điểm</t>
  </si>
  <si>
    <t>Nhấn nút "Duyệt địa điểm"</t>
  </si>
  <si>
    <t>Hệ thống đóng Modal Chi tiết hồ sơ đề xuất ngay lập tức và quay trở về giao diện Duyệt/Từ chối địa điểm của dối tác, đồng thời hiển thị thông báo đã phê duyệt địa điểm, xóa địa điểm khỏi danh sách yêu cầu phê duyệt và hiển thị địa điểm lên giao diện Xem danh sách địa điểm.</t>
  </si>
  <si>
    <t>Đóng thành công Modal Chi tiết hồ sơ đối tác và quay trở về giao diện Duyệt/Từ chối địa điểm của dối tác, đồng thời hiển thị thông báo đã phê duyệt, xóa yêu cầu phê duyệt khỏi danh sách, hiển thị địa điểm lên giao diện Xem danh sách địa điểm và lưu vào hệ thống.</t>
  </si>
  <si>
    <t>Hệ thống đóng Modal Chi tiết hồ sơ đề xuất ngay lập tức và quay trở về giao diện Duyệt/Từ chối địa điểm của dối tác, đồng thời  xóa địa đểm khỏi danh sách yêu cầu và cập nhât địa điểm vào danh sách địa điểm đã từ chối .</t>
  </si>
  <si>
    <t>Đóng thành công Modal Chi tiết hồ sơ đối tác và quay trở về giao diện Duyệt/Từ chối địa điểm của dối tác, đồng thời xóa yêu cầu phê duyệt khỏi danh sách, cập nhật địa điểm vào danh sách địa điểm đã từ chối và lưu vào hệ thống.</t>
  </si>
  <si>
    <t>GUI_SHOW Xử lý báo cáo sự cố người dùng</t>
  </si>
  <si>
    <t>FUNCTION_SHOW Xử lý báo cáo sự cố người dùng</t>
  </si>
  <si>
    <t>GUI-XLBC01</t>
  </si>
  <si>
    <t>GUI-XLBC02</t>
  </si>
  <si>
    <t>Các card thống kê</t>
  </si>
  <si>
    <t>GUI-XLBC03</t>
  </si>
  <si>
    <t>GUI-XLBC04</t>
  </si>
  <si>
    <t>GUI-XLBC05</t>
  </si>
  <si>
    <t>GUI-XLBC06</t>
  </si>
  <si>
    <t>GUI-XLBC07</t>
  </si>
  <si>
    <t>GUI-XLBC08</t>
  </si>
  <si>
    <t>[Button] Áp dụng</t>
  </si>
  <si>
    <t>[List] Báo cáo</t>
  </si>
  <si>
    <t>[Button] Phản hồi</t>
  </si>
  <si>
    <t>Dữ liệu trên danh sách báo cáo tự động cập nhật đúng theo dữ liệu mới.</t>
  </si>
  <si>
    <t>FUNC-XLBC01</t>
  </si>
  <si>
    <t>FUNC-XLBC02</t>
  </si>
  <si>
    <t>Tìm kiếm báo cáo</t>
  </si>
  <si>
    <t>Hệ thống hiển thị các báo cáo khớp với yêu cầu tìm kiếm hoặc trả về thông báo không tìm thấy báo cáo phù hợp.</t>
  </si>
  <si>
    <t>Hiển thị các báo cáo tìm thấy hoặc thông báo nếu không tìm thấy.</t>
  </si>
  <si>
    <t>FUNC-XLBC03</t>
  </si>
  <si>
    <t>Lọc báo cáo</t>
  </si>
  <si>
    <t>Chọn bộ lọc cụ thể</t>
  </si>
  <si>
    <t>Hệ thống đã có dữ liệu về các báo cáo</t>
  </si>
  <si>
    <t>Chọn bộ lọc cụ thể và nhấn nút "Áp dụng"</t>
  </si>
  <si>
    <t>FUNC-XLBC04</t>
  </si>
  <si>
    <t xml:space="preserve">Dropdown cũ đóng lại và dropdown mới mở ra </t>
  </si>
  <si>
    <t xml:space="preserve">Hệ thống đóng Dropdown cũ lại và dropdown mới mở ra </t>
  </si>
  <si>
    <t>FUNC-XLBC05</t>
  </si>
  <si>
    <t>Phản hồi báo cáo</t>
  </si>
  <si>
    <t>Nhấn nút "Phản hồi"</t>
  </si>
  <si>
    <t>Đang trong giao diện Xử lý báo cáo sự cố người dùng</t>
  </si>
  <si>
    <t>Hệ thống hiển thị Modal Chi tiết phản hồi báo cáo</t>
  </si>
  <si>
    <t>Hiển thị Modal Chi tiết phản hồi báo cáo thành công.</t>
  </si>
  <si>
    <t>FUNC-XLBC06</t>
  </si>
  <si>
    <t>FUNC-XLBC07</t>
  </si>
  <si>
    <t>GUI_SHOW Quản lý thông báo</t>
  </si>
  <si>
    <t>FUNCTION_SHOW Quản lý thông báo</t>
  </si>
  <si>
    <t>GUI-QLTB01</t>
  </si>
  <si>
    <t>GUI-QLTB02</t>
  </si>
  <si>
    <t>Các card thống kê thông báo</t>
  </si>
  <si>
    <t>[List] Thông báo gần đây</t>
  </si>
  <si>
    <t>GUI-QLTB03</t>
  </si>
  <si>
    <t>GUI-QLTB06</t>
  </si>
  <si>
    <t>GUI-QLTB05</t>
  </si>
  <si>
    <t>GUI-QLTB04</t>
  </si>
  <si>
    <t>[Text box] Tiêu đề thông báo</t>
  </si>
  <si>
    <t>[Text area] Nội dung chi tiết</t>
  </si>
  <si>
    <t>[Button] Phát hành thông báo</t>
  </si>
  <si>
    <t>FUNC-QLTB01</t>
  </si>
  <si>
    <t>Dữ liệu trên danh sách thông báo gần đây và các card thống kê thông báo tự động cập nhật đúng theo dữ liệu mới.</t>
  </si>
  <si>
    <t>FUNC-QLTB02</t>
  </si>
  <si>
    <t>Chọn bộ lọc</t>
  </si>
  <si>
    <t>Chọn tiêu chí trong các bộ lọc cụ thể</t>
  </si>
  <si>
    <t>FUNC-XLBC08</t>
  </si>
  <si>
    <t>Không chọn bộ lọc</t>
  </si>
  <si>
    <t>Hệ thống hiển thị bộ lọc mặc định với danh sách tất cả các báo cáo.</t>
  </si>
  <si>
    <t>Hiển thị thành công danh sách tất cả báo cáo.</t>
  </si>
  <si>
    <t>Có sẵn dữ liệu các tiêu chí trong bộ lọc</t>
  </si>
  <si>
    <t>Hệ thống hiển thị tiêu chí đã chọn từ bộ lọc.</t>
  </si>
  <si>
    <t>Hiển thị chính xác tiêu chí đã chọn từ bộ lọc</t>
  </si>
  <si>
    <t>FUNC-QLTB04</t>
  </si>
  <si>
    <t>FUNC-QLTB03</t>
  </si>
  <si>
    <t>Đang trong giao diện Quản lý thông báo</t>
  </si>
  <si>
    <t>FUNC-QLTB05</t>
  </si>
  <si>
    <t>FUNC-QLTB06</t>
  </si>
  <si>
    <t>FUNC-QLTB07</t>
  </si>
  <si>
    <t>Hệ thống hiển thị tiêu chí mặc định của bộ lọc đó.</t>
  </si>
  <si>
    <t>Hiển thị chính xác tiêu chí mặc định của bộ lọc trong hệ thống</t>
  </si>
  <si>
    <t>Phát hành thông báo thành công</t>
  </si>
  <si>
    <t>Nhấn nút "Phát hành thông báo"</t>
  </si>
  <si>
    <t xml:space="preserve">Đã nhập đầy đủ thông tin tiêu đề và nội dung thông báo </t>
  </si>
  <si>
    <t>Hệ thống thông báo phát hành thông báo thành công.</t>
  </si>
  <si>
    <t>Hiển thị thông báo phát hành thông báo thành công, cập nhật vào bảng thông báo gần đây.</t>
  </si>
  <si>
    <t xml:space="preserve">Bỏ trống tiêu đề thông báo </t>
  </si>
  <si>
    <t xml:space="preserve">Bỏ trống nội dung thông báo </t>
  </si>
  <si>
    <t>Không nhập gì trong ô tiêu đề thông báo</t>
  </si>
  <si>
    <t>Không nhập gì trong ô nội dung thông báo</t>
  </si>
  <si>
    <t>Hệ thống thông báo người dùng phải nhập đầy đủ thông tin để phát hành thông báo.</t>
  </si>
  <si>
    <t>Hiển thị  thông báo người dùng phải nhập đầy đủ thông tin để phát hành thông báo.</t>
  </si>
  <si>
    <t>GUI_SHOW Quản lý địa điểm</t>
  </si>
  <si>
    <t>FUNCTION_SHOW Quản lý địa điểm</t>
  </si>
  <si>
    <t>GUI-QLDD01</t>
  </si>
  <si>
    <t>GUI-QLDD02</t>
  </si>
  <si>
    <t>GUI-QLDD03</t>
  </si>
  <si>
    <t>GUI-QLDD04</t>
  </si>
  <si>
    <t>[Button] Thêm địa điểm</t>
  </si>
  <si>
    <t>Các card thống kê địa điểm</t>
  </si>
  <si>
    <t>GUI-QLDD05</t>
  </si>
  <si>
    <t>GUI-QLDD06</t>
  </si>
  <si>
    <t>GUI-QLDD07</t>
  </si>
  <si>
    <t>GUI-QLDD08</t>
  </si>
  <si>
    <t>GUI-QLDD09</t>
  </si>
  <si>
    <t>GUI-QLDD10</t>
  </si>
  <si>
    <t>[Button] Tải file</t>
  </si>
  <si>
    <t>GUI-QLDD11</t>
  </si>
  <si>
    <t>[List] Danh sách địa điểm</t>
  </si>
  <si>
    <t>[Button] Chỉnh sửa</t>
  </si>
  <si>
    <t>Dữ liệu trên danh sách địa điểm và các card thống kê địa điểm tự động cập nhật đúng theo dữ liệu mới.</t>
  </si>
  <si>
    <t>FUNC-QLDD01</t>
  </si>
  <si>
    <t>[Button] Sắp xếp</t>
  </si>
  <si>
    <t>Lọc địa điểm</t>
  </si>
  <si>
    <t>Hệ thống đã có dữ liệu về các địa điểm</t>
  </si>
  <si>
    <t>Đang trong giao diện Quản lý địa điểm</t>
  </si>
  <si>
    <t>Hệ thống hiển thị bộ lọc mặc định với danh sách tất cả các địa điểm.</t>
  </si>
  <si>
    <t>Hiển thị thành công danh sách tất cả địa điểm.</t>
  </si>
  <si>
    <t>FUNC-QLDD02</t>
  </si>
  <si>
    <t>FUNC-QLDD03</t>
  </si>
  <si>
    <t>FUNC-QLDD04</t>
  </si>
  <si>
    <t>FUNC-QLDD05</t>
  </si>
  <si>
    <t>FUNC-QLDD06</t>
  </si>
  <si>
    <t>FUNC-QLDD07</t>
  </si>
  <si>
    <t>FUNC-QLDD08</t>
  </si>
  <si>
    <t>FUNC-QLDD09</t>
  </si>
  <si>
    <t>FUNC-QLDD10</t>
  </si>
  <si>
    <t>FUNC-QLDD11</t>
  </si>
  <si>
    <t>Hệ thống lọc ra kết quả các địa điểm thỏa mãn tất cả các điều kiện đã chọn hoặc trả về danh sách rỗng nếu không có địa điểm thỏa mãn.</t>
  </si>
  <si>
    <t>Lọc ra các địa điểm khớp với điều kiện hoặc trả về danh sách rỗng nếu không có địa điểm thỏa mãn.</t>
  </si>
  <si>
    <t>Hệ thống lọc ra kết quả các báo cáo thỏa mãn tất cả các điều kiện đã chọn hoặc trả về danh sách rỗng nếu không tìm thấy báo cáo phù hợp.</t>
  </si>
  <si>
    <t>Lọc ra các báo cáo khớp với điều kiện hoặc trả về danh sách rỗng nếu không tìm thấy báo cáo phù hợp.</t>
  </si>
  <si>
    <t>Sắp xếp danh sách địa điểm</t>
  </si>
  <si>
    <t>Nhấn nút Sắp xếp</t>
  </si>
  <si>
    <t>Hệ thống sắp xếp danh sách địa điểm theo thứ tự bảng chữ cái ứng với tên địa điểm</t>
  </si>
  <si>
    <t>Hiển thị thành công danh sách địa điểm sau khi đã sắp xếp.</t>
  </si>
  <si>
    <t>Tải file danh sách địa điểm</t>
  </si>
  <si>
    <t>Nhấn nút Tải file</t>
  </si>
  <si>
    <t>Xem chi tiết thông tin địa điểm</t>
  </si>
  <si>
    <t>Nhấn nút Chỉnh sửa</t>
  </si>
  <si>
    <t>Hiển thị Modal Chỉnh sửa địa điểm</t>
  </si>
  <si>
    <t>Hiển thị thành công Modal Chỉnh sửa địa điểm</t>
  </si>
  <si>
    <t>Hệ thống hiển thị màn hình thông tin chi tiết địa điểm.</t>
  </si>
  <si>
    <t>Hiển thị chính xác thông tin chi tiết của địa điểm được chọn.</t>
  </si>
  <si>
    <t>Hệ thống thông báo tải file danh sách địa điểm thành công</t>
  </si>
  <si>
    <t>File danh sách địa điểm tải xuống thành công và đúng dữ liệu, định dạng.</t>
  </si>
  <si>
    <t>GUI_SHOW Chỉnh sửa địa điểm</t>
  </si>
  <si>
    <t>FUNCTION_SHOW Chỉnh sửa địa điểm</t>
  </si>
  <si>
    <t>[Text box] Tên địa điểm</t>
  </si>
  <si>
    <t>[Text box] Vé vào</t>
  </si>
  <si>
    <t>[List] Các thẻ tag</t>
  </si>
  <si>
    <t>[Tag] Đặc điểm</t>
  </si>
  <si>
    <t>[Button] Tải ảnh</t>
  </si>
  <si>
    <t>[List] Danh sách hình ảnh</t>
  </si>
  <si>
    <t>[Rich text box] Giới thiệu chi tiết</t>
  </si>
  <si>
    <t>[Button] Hủy bỏ</t>
  </si>
  <si>
    <t>[Button] Lưu thay đổi</t>
  </si>
  <si>
    <t>GUI-CSDD01</t>
  </si>
  <si>
    <t>GUI-CSDD02</t>
  </si>
  <si>
    <t>GUI-CSDD03</t>
  </si>
  <si>
    <t>GUI-CSDD04</t>
  </si>
  <si>
    <t>GUI-CSDD05</t>
  </si>
  <si>
    <t>GUI-CSDD06</t>
  </si>
  <si>
    <t>GUI-CSDD07</t>
  </si>
  <si>
    <t>GUI-CSDD08</t>
  </si>
  <si>
    <t>GUI-CSDD09</t>
  </si>
  <si>
    <t>GUI-CSDD10</t>
  </si>
  <si>
    <t>GUI-CSDD11</t>
  </si>
  <si>
    <t>GUI-CSDD12</t>
  </si>
  <si>
    <t>GUI-CSDD13</t>
  </si>
  <si>
    <t>GUI-CSDD14</t>
  </si>
  <si>
    <t>GUI-CSDD15</t>
  </si>
  <si>
    <t>GUI-CSDD16</t>
  </si>
  <si>
    <t>[Button] Thêm đặc điểm</t>
  </si>
  <si>
    <t>FUNC-CSDD01</t>
  </si>
  <si>
    <t>Đóng Modal Chỉnh sửa địa điểm</t>
  </si>
  <si>
    <t>Đang trong Modal Chỉnh sửa địa điểm</t>
  </si>
  <si>
    <t>FUNC-CSDD02</t>
  </si>
  <si>
    <t>Hệ thống đóng Modal Chỉnh sửa địa điểm và quay trở lại giao diện Quản lý địa điểm, không lưu các thay đổi đã chỉnh sửa.</t>
  </si>
  <si>
    <t>Thành công đóng Modal Chỉnh sửa địa điểm và quay trở lại giao diện Quản lý địa điểm, không lưu các thay đổi đã chỉnh sửa.địa điểm đã chọn</t>
  </si>
  <si>
    <t>Chỉnh sửa địa điểm thành công</t>
  </si>
  <si>
    <t>Nhấn nút "Lưu thay đổi"</t>
  </si>
  <si>
    <t>Nhập đầy đủ và hợp lệ các thông tin, tải lên hình ảnh mô tả địa điểm thành công</t>
  </si>
  <si>
    <t>Hệ thống thông báo chỉnh sửa địa điểm thành công, lưu thay đổi và cập nhật lại dữ liệu hệ thống,  đóng Modal Chỉnh sửa địa điểm và quay trở lại giao diện Quản lý địa điểm</t>
  </si>
  <si>
    <t>Thành công hiển thị thông báo chỉnh sửa địa điểm thành công, lưu thay đổi và cập nhật lại dữ liệu hệ thống,  đóng Modal Chỉnh sửa địa điểm và quay trở lại giao diện Quản lý địa điểm</t>
  </si>
  <si>
    <t>FUNC-CSDD03</t>
  </si>
  <si>
    <t>Để trông thông tin</t>
  </si>
  <si>
    <t>[Text area] Mô tả ngắn</t>
  </si>
  <si>
    <t>Không nhập thông tin nội dung vào các ô tên địa điểm, mô tả ngắn, giới thiệu chi tiết</t>
  </si>
  <si>
    <t>FUNC-CSDD04</t>
  </si>
  <si>
    <t>Nhập tên địa điểm quá dài</t>
  </si>
  <si>
    <t>Hệ thống thông báo yêu cầu phải nhập đầy đủ nội dung thông tin địa điểm</t>
  </si>
  <si>
    <t>Nhập tên địa điểm vượt quá 30 ký tự</t>
  </si>
  <si>
    <t>Hệ thống thông báo tên địa điểm không được vượt quá 30 ký tự.</t>
  </si>
  <si>
    <t>FUNC-CSDD05</t>
  </si>
  <si>
    <t>Nhập trùng tên địa điểm</t>
  </si>
  <si>
    <t>Nhập trùng tên với địa điểm khác</t>
  </si>
  <si>
    <t>Hệ thống thông báo tên địa điểm đã tồn tại.</t>
  </si>
  <si>
    <t>FUNC-CSDD06</t>
  </si>
  <si>
    <t>FUNC-CSDD07</t>
  </si>
  <si>
    <t>FUNC-CSDD08</t>
  </si>
  <si>
    <t>FUNC-CSDD09</t>
  </si>
  <si>
    <t>Nhập giá vé vào sai định dạng</t>
  </si>
  <si>
    <t>Nhập chữ, ký tự đặc biệt hoặc số âm vào ô vé vào</t>
  </si>
  <si>
    <t>Hệ thống thông báo giá vé vào không hợp lệ.</t>
  </si>
  <si>
    <t>Thông báo giá vé vào không hợp lệ và không cập nhật dữ liệu hệ thống.</t>
  </si>
  <si>
    <t>Hiển thị thành công thông báo tên địa điểm đã tồn tại và không cập nhật dữ liệu hệ thống.</t>
  </si>
  <si>
    <t>Hiển thị thành công thông báo tên địa điểm không được vượt quá 30 ký tự và không cập nhật dữ liệu hệ thống.</t>
  </si>
  <si>
    <t>Hiển thị thành công thông báo yêu cầu phải nhập đầy đủ nội dung thông tin địa điểm và không cập nhật dữ liệu hệ thống.</t>
  </si>
  <si>
    <t>FUNC-CSDD10</t>
  </si>
  <si>
    <t>Chọn/Hủy chọn tag đặc điểm</t>
  </si>
  <si>
    <t>Nhấn vào tag đặc điểm</t>
  </si>
  <si>
    <t>Có sẵn dữ liệu các tag đặc điểm</t>
  </si>
  <si>
    <t>Hệ thống hiển thị trạng thái của các tag sau khi thao tác.</t>
  </si>
  <si>
    <t>Hiển thị thành công trạng thái của các tag sau khi thao tác (Hiển thị nền màu xanh sau khi chọn tag, nền màu đen khi hủy chọn tag)</t>
  </si>
  <si>
    <t>FUNC-CSDD11</t>
  </si>
  <si>
    <t>FUNC-CSDD12</t>
  </si>
  <si>
    <t>[Toggle] Trạng thái đặt chỗ</t>
  </si>
  <si>
    <t>[Toggle] Ưu tiên hiển thị</t>
  </si>
  <si>
    <t>[Toggle] Lọc</t>
  </si>
  <si>
    <t>Thêm tag đặc điểm thành công</t>
  </si>
  <si>
    <t>Nhấn nút "Thêm đặc điểm"</t>
  </si>
  <si>
    <t>Hệ thống cho phép người dùng nhập thêm tag và hiển thị tag đã thêm trong danh sách đặc điểm.</t>
  </si>
  <si>
    <t>Cho phép người dùng nhập thêm tag và hiển thị thành công tag đã thêm trong danh sách đặc điểm.</t>
  </si>
  <si>
    <t>Thêm tag đặc điểm bị trùng</t>
  </si>
  <si>
    <t>Nhập tag đặc điểm mới bị trùng với tag trong danh sách</t>
  </si>
  <si>
    <t>Hệ thống thông báo đặc điểm đã tồn tại trong danh sách.</t>
  </si>
  <si>
    <t>Hiển thị thành công thông báo đặc điểm đã tồn tại trong danh sách và không thêm thành công tag mới nhập vào danh sách.</t>
  </si>
  <si>
    <t>FUNC-CSDD13</t>
  </si>
  <si>
    <t>FUNC-CSDD14</t>
  </si>
  <si>
    <t>FUNC-CSDD15</t>
  </si>
  <si>
    <t>FUNC-CSDD16</t>
  </si>
  <si>
    <t>FUNC-CSDD17</t>
  </si>
  <si>
    <t>Xóa tag đặc điểm</t>
  </si>
  <si>
    <t>Nhấn vào icon x bên trong tag đặc điểm</t>
  </si>
  <si>
    <t>Hệ thống tự động xóa tag đã chọn và hiển thị danh sách đặc điểm sau khi xóa.</t>
  </si>
  <si>
    <t>Tự động xóa tag đã chọn và thành công cập nhật hiển thị danh sách đặc điểm sau khi xóa tag.</t>
  </si>
  <si>
    <t>Bật/Tắt Trạng thái đặt chỗ và Ưu tiên hiển thị</t>
  </si>
  <si>
    <t>Nhấn vào nút Trạng thái đặt chỗ/Ưu tiên hiển thị</t>
  </si>
  <si>
    <t>Hiển thị trạng thái đặt chỗ/ưu tiên hiển thị sau  khi thao tác.</t>
  </si>
  <si>
    <t>Hiển thị thành công trạng thái đặt chỗ/ưu tiên hiển thị sau khi thao tác (Khi bật thì chuyển sang nền xanh, khi tắt chuyển sang nền đen)</t>
  </si>
  <si>
    <t>Tải ảnh sai định dạng</t>
  </si>
  <si>
    <t>Chọn file không đúng định dạng</t>
  </si>
  <si>
    <t>Nhấn nút Tải ảnh</t>
  </si>
  <si>
    <t>Hiển thị thông báo file đã tải lên không dúng định dạng, chỉ nhận file ảnh</t>
  </si>
  <si>
    <t>Hệ thống thông báo file đã tải lên không đúng định dạng.</t>
  </si>
  <si>
    <t>Chọn ảnh có dung lượng lớn hơn 5MB</t>
  </si>
  <si>
    <t>Hệ thống thông báo dung lượng ảnh quá lớn</t>
  </si>
  <si>
    <t>Tải ảnh dung lượng lớn</t>
  </si>
  <si>
    <t>Hiển thị thông báo dung lượng ảnh quá lớn (giới hạn 5MB)</t>
  </si>
  <si>
    <t>Xóa ảnh đã tải lên</t>
  </si>
  <si>
    <t>Nhấn vào ảnh muốn xóa</t>
  </si>
  <si>
    <t>Hệ thống xóa ảnh đã chọn và hiển thị lại Gallery Preview sau khi xóa ảnh.</t>
  </si>
  <si>
    <t>Thành công xóa ảnh đã chọn và cập nhật hiển thị lại Gallery Preview sau khi xóa ảnh.</t>
  </si>
  <si>
    <t>GUI_SHOW Phê duyệt hồ sơ đăng ký đối tác</t>
  </si>
  <si>
    <t>FUNCTION_SHOW Phê duyệt hồ sơ đăng ký đối tác</t>
  </si>
  <si>
    <t>GUI-HSDK01</t>
  </si>
  <si>
    <t>GUI-HSDK02</t>
  </si>
  <si>
    <t>Card thống kê hồ sơ</t>
  </si>
  <si>
    <t>[List] Hồ sơ đăng ký</t>
  </si>
  <si>
    <t>GUI-HSDK03</t>
  </si>
  <si>
    <t>GUI-HSDK04</t>
  </si>
  <si>
    <t>GUI-HSDK05</t>
  </si>
  <si>
    <t>GUI-HSDK06</t>
  </si>
  <si>
    <t>GUI-HSDK07</t>
  </si>
  <si>
    <t>GUI-HSDK08</t>
  </si>
  <si>
    <t>GUI-HSDK09</t>
  </si>
  <si>
    <t>[Button] Xem CV</t>
  </si>
  <si>
    <t>Dữ liệu trên danh sách hồ sơ đăng ký và các card thống kê hồ sơ tự động cập nhật đúng theo dữ liệu mới.</t>
  </si>
  <si>
    <t>Tìm kiếm hồ sơ</t>
  </si>
  <si>
    <t>Hiển thị các hồ sơ tìm thấy hoặc thông báo nếu không tìm thấy.</t>
  </si>
  <si>
    <t>Hệ thống hiển thị các hồ sơ khớp với yêu cầu tìm kiếm hoặc trả về thông báo không tìm thấy hồ sơ phù hợp.</t>
  </si>
  <si>
    <t>Sắp xếp danh sách hồ sơ đăng ký</t>
  </si>
  <si>
    <t>Hệ thống đã có dữ liệu về các hồ sơ</t>
  </si>
  <si>
    <t>Hệ thống sắp xếp danh sách hồ sơ đăng ký theo thứ tự bảng chữ cái ứng với tên ứng viên đăng ký</t>
  </si>
  <si>
    <t>Hiển thị thành công danh sách hồ sơ đăng ký sau khi đã sắp xếp.</t>
  </si>
  <si>
    <t>Tải file danh sách hồ sơ đăng ký</t>
  </si>
  <si>
    <t>Hệ thống thông báo tải file danh sách hồ sơ đăng ký thành công</t>
  </si>
  <si>
    <t>File danh sách hồ sơ đăng ký tải xuống thành công và đúng dữ liệu, định dạng.</t>
  </si>
  <si>
    <t>Đang trong giao diện Phê duyệt hồ sơ đăng ký đối tác</t>
  </si>
  <si>
    <t>Nhấn nút "Xem CV"</t>
  </si>
  <si>
    <t>FUNC-HSDK01</t>
  </si>
  <si>
    <t>FUNC-HSDK02</t>
  </si>
  <si>
    <t>FUNC-HSDK03</t>
  </si>
  <si>
    <t>FUNC-HSDK04</t>
  </si>
  <si>
    <t>FUNC-HSDK05</t>
  </si>
  <si>
    <t>FUNC-HSDK06</t>
  </si>
  <si>
    <t>FUNC-HSDK07</t>
  </si>
  <si>
    <t>FUNC-HSDK08</t>
  </si>
  <si>
    <t>FUNC-HSDK09</t>
  </si>
  <si>
    <t>Từ chối hồ sơ đăng ký</t>
  </si>
  <si>
    <t>Duyệt hồ sơ đăng ký</t>
  </si>
  <si>
    <t>Nhấn nút Duyệt</t>
  </si>
  <si>
    <t>Nhấn nút Từ chối</t>
  </si>
  <si>
    <t>Hệ thống hiển thị Modal Xem chi tiết CV</t>
  </si>
  <si>
    <t>Hiển thị thành công Modal Xem chi tiết CV</t>
  </si>
  <si>
    <t>Hệ thống hiển thị thông báo đã phê duyệt hồ sơ đăng ký, xóa hồ sơ khỏi danh sách hồ sơ ứng tuyển và hiển thị đối tác lên giao diện Xem danh sách đối tác, đồng thời cập nhật dữ liệu trên các card thông kê hồ sơ.</t>
  </si>
  <si>
    <t>Hiển thị thông báo đã phê duyệt, xóa yêu cầu phê duyệt khỏi danh sách, hiển thị đối tác lên giao diện Xem danh sách đối tác và lưu vào hệ thống, đồng thời cập nhật dữ liệu trên các card thông kê hồ sơ.</t>
  </si>
  <si>
    <t>Hệ thống xóa hồ sơ đăng kí khỏi danh sách hồ sơ ứng tuyển và cập nhât dữ liệu trên các card thông kê hồ sơ.</t>
  </si>
  <si>
    <t>Xóa yêu cầu phê duyệt khỏi danh sách và cập nhât dữ liệu trên các card thông kê hồ sơ.</t>
  </si>
  <si>
    <t>GUI_SHOW Xem chi tiết CV</t>
  </si>
  <si>
    <t>FUNCTION_SHOW Xem chi tiết CV</t>
  </si>
  <si>
    <t>Địa điểm và mức giá</t>
  </si>
  <si>
    <t>Kỹ năng và giới thiệu</t>
  </si>
  <si>
    <t>[Button] Duyệt hồ sơ</t>
  </si>
  <si>
    <t>[Button] Từ chối hồ sơ</t>
  </si>
  <si>
    <t>GUI-CTHS08</t>
  </si>
  <si>
    <t>[List] Hình ảnh</t>
  </si>
  <si>
    <t>FUNC-CTHS04</t>
  </si>
  <si>
    <t>Đóng Modal Xem chi tiết CV</t>
  </si>
  <si>
    <t xml:space="preserve">Nhấn nút "x" hoặc "Hủy bỏ" </t>
  </si>
  <si>
    <t xml:space="preserve">Nhấn nút "x" </t>
  </si>
  <si>
    <t>Đang trong Modal Xem chi tiết CV</t>
  </si>
  <si>
    <t>Hệ thống đóng Modal Xem chi tiết CV và quay trở lại giao diện Phê duyệt hồ sơ đăng kí đối tác</t>
  </si>
  <si>
    <t>Thành công đóng Modal Xem chi tiết CV và quay trở về giao diện Phê duyệt hồ sơ đăng kí đối tác</t>
  </si>
  <si>
    <t>Xem chi tiết hình ảnh</t>
  </si>
  <si>
    <t>Nhấn vào hình ảnh trong danh sách</t>
  </si>
  <si>
    <t>Hệ thống hiển thị ảnh ở chế độ zoom cho người dùng xem hình ảnh rõ hơn.</t>
  </si>
  <si>
    <t>Hiển thị ảnh rõ nét, không bị vỡ hoặc quá mờ</t>
  </si>
  <si>
    <t>FUNC-CTHS05</t>
  </si>
  <si>
    <t>Đóng hình ảnh chi tiết</t>
  </si>
  <si>
    <t>Nhấn ra ngoài vùng ảnh</t>
  </si>
  <si>
    <t>Ảnh đang hiển thị ở chế độ zoom</t>
  </si>
  <si>
    <t>Hệ thống thoát khỏi chế độ zoom ảnh, hiển thị Modal Xem chi tiết CV.</t>
  </si>
  <si>
    <t>Thành công thoát khỏi chế độ zoom ảnh, hiển thị Modal Xem chi tiết CV.</t>
  </si>
  <si>
    <t>Nhấn nút "Duyệt hồ sơ"</t>
  </si>
  <si>
    <t>Nhấn nút "Từ chối hồ sơ"</t>
  </si>
  <si>
    <t>Hệ thống đóng Modal Xem chi tiết CV và quay trở lại giao diện Phê duyệt hồ sơ đăng kí đối tác, hiển thị thông báo đã phê duyệt hồ sơ đăng ký, xóa hồ sơ khỏi danh sách hồ sơ ứng tuyển và hiển thị đối tác lên giao diện Xem danh sách đối tác, đồng thời cập nhật dữ liệu trên các card thông kê hồ sơ.</t>
  </si>
  <si>
    <t>Thành công đóng Modal Xem chi tiết CV và quay trở về giao diện Phê duyệt hồ sơ đăng kí đối tác, hiển thị thông báo đã phê duyệt, xóa yêu cầu phê duyệt khỏi danh sách, hiển thị đối tác lên giao diện Xem danh sách đối tác và lưu vào hệ thống, đồng thời cập nhật dữ liệu trên các card thông kê hồ sơ.</t>
  </si>
  <si>
    <t>Hệ thống đóng Modal Xem chi tiết CV và quay trở lại giao diện Phê duyệt hồ sơ đăng kí đối tác, xóa hồ sơ đăng kí khỏi danh sách hồ sơ ứng tuyển và cập nhât dữ liệu trên các card thông kê hồ sơ.</t>
  </si>
  <si>
    <t>Thành công đóng Modal Xem chi tiết CV và quay trở về giao diện Phê duyệt hồ sơ đăng kí đối tác, xóa yêu cầu phê duyệt khỏi danh sách và cập nhât dữ liệu trên các card thông kê hồ sơ.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</si>
</sst>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m\-yy;@"/>
    <numFmt numFmtId="165" formatCode="0;[Red]0"/>
  </numFmts>
  <fonts count="27">
    <font>
      <sz val="11"/>
      <color theme="1"/>
      <name val="Calibri"/>
      <family val="2"/>
      <scheme val="minor"/>
    </font>
    <font>
      <sz val="10"/>
      <name val="Arial2"/>
    </font>
    <font>
      <sz val="10"/>
      <name val="FreeSans"/>
      <family val="2"/>
    </font>
    <font>
      <sz val="11"/>
      <name val="ＭＳ Ｐゴシック"/>
      <family val="2"/>
    </font>
    <font>
      <b/>
      <sz val="13"/>
      <color indexed="9"/>
      <name val="Times New Roman"/>
      <family val="1"/>
    </font>
    <font>
      <sz val="13"/>
      <name val="Times New Roman"/>
      <family val="1"/>
    </font>
    <font>
      <sz val="13"/>
      <color theme="1"/>
      <name val="Times New Roman"/>
      <family val="1"/>
    </font>
    <font>
      <b/>
      <sz val="20"/>
      <name val="Times New Roman"/>
      <family val="1"/>
    </font>
    <font>
      <sz val="10"/>
      <name val="Times New Roman"/>
      <family val="1"/>
    </font>
    <font>
      <b/>
      <sz val="10"/>
      <name val="Times New Roman"/>
      <family val="1"/>
    </font>
    <font>
      <sz val="11"/>
      <color theme="1"/>
      <name val="Times New Roman"/>
      <family val="1"/>
    </font>
    <font>
      <sz val="10"/>
      <color indexed="9"/>
      <name val="Times New Roman"/>
      <family val="1"/>
    </font>
    <font>
      <b/>
      <sz val="13"/>
      <name val="Times New Roman"/>
      <family val="1"/>
    </font>
    <font>
      <sz val="16"/>
      <name val="Times New Roman"/>
      <family val="1"/>
    </font>
    <font>
      <b/>
      <sz val="13"/>
      <color theme="1"/>
      <name val="Times New Roman"/>
      <family val="1"/>
    </font>
    <font>
      <b/>
      <i/>
      <sz val="13"/>
      <color indexed="57"/>
      <name val="Times New Roman"/>
      <family val="1"/>
    </font>
    <font>
      <i/>
      <sz val="13"/>
      <name val="Times New Roman"/>
      <family val="1"/>
    </font>
    <font>
      <sz val="13"/>
      <color indexed="9"/>
      <name val="Times New Roman"/>
      <family val="1"/>
    </font>
    <font>
      <sz val="13"/>
      <color rgb="FF00000A"/>
      <name val="Times New Roman"/>
      <family val="1"/>
    </font>
    <font>
      <sz val="13"/>
      <color rgb="FF000000"/>
      <name val="Times New Roman"/>
      <family val="1"/>
    </font>
    <font>
      <sz val="13"/>
      <color indexed="8"/>
      <name val="Times New Roman"/>
      <family val="1"/>
    </font>
    <font>
      <b/>
      <sz val="13"/>
      <color rgb="FFFFFFFF"/>
      <name val="Times New Roman"/>
      <family val="1"/>
    </font>
    <font>
      <sz val="13"/>
      <color indexed="63"/>
      <name val="Times New Roman"/>
      <family val="1"/>
    </font>
    <font>
      <sz val="13"/>
      <color theme="1"/>
      <name val="Calibri"/>
      <family val="2"/>
      <scheme val="minor"/>
    </font>
    <font>
      <b/>
      <sz val="13"/>
      <color theme="0"/>
      <name val="Times New Roman"/>
      <family val="1"/>
    </font>
    <font>
      <sz val="8"/>
      <name val="Calibri"/>
      <family val="2"/>
      <scheme val="minor"/>
    </font>
    <font>
      <b/>
      <sz val="15"/>
      <color theme="1"/>
      <name val="Times New Roman"/>
      <family val="1"/>
    </font>
  </fonts>
  <fills count="10">
    <fill>
      <patternFill patternType="none"/>
    </fill>
    <fill>
      <patternFill patternType="gray125"/>
    </fill>
    <fill>
      <patternFill patternType="solid">
        <fgColor indexed="21"/>
        <bgColor indexed="38"/>
      </patternFill>
    </fill>
    <fill>
      <patternFill patternType="solid">
        <fgColor indexed="9"/>
        <bgColor indexed="26"/>
      </patternFill>
    </fill>
    <fill>
      <patternFill patternType="solid">
        <fgColor indexed="27"/>
        <bgColor indexed="41"/>
      </patternFill>
    </fill>
    <fill>
      <patternFill patternType="solid">
        <fgColor rgb="FF008080"/>
        <bgColor rgb="FF008080"/>
      </patternFill>
    </fill>
    <fill>
      <patternFill patternType="solid">
        <fgColor theme="0"/>
        <bgColor indexed="38"/>
      </patternFill>
    </fill>
    <fill>
      <patternFill patternType="solid">
        <fgColor theme="8" tint="0.59999389629810485"/>
        <bgColor indexed="38"/>
      </patternFill>
    </fill>
    <fill>
      <patternFill patternType="solid">
        <fgColor theme="8" tint="-0.249977111117893"/>
        <bgColor indexed="64"/>
      </patternFill>
    </fill>
    <fill>
      <patternFill patternType="solid">
        <fgColor theme="8" tint="-0.249977111117893"/>
        <bgColor indexed="38"/>
      </patternFill>
    </fill>
  </fills>
  <borders count="41">
    <border>
      <left/>
      <right/>
      <top/>
      <bottom/>
      <diagonal/>
    </border>
    <border>
      <left style="thin">
        <color indexed="63"/>
      </left>
      <right style="thin">
        <color indexed="63"/>
      </right>
      <top style="thin">
        <color indexed="63"/>
      </top>
      <bottom style="thin">
        <color indexed="63"/>
      </bottom>
      <diagonal/>
    </border>
    <border>
      <left/>
      <right/>
      <top/>
      <bottom style="thin">
        <color indexed="63"/>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diagonal/>
    </border>
    <border>
      <left style="medium">
        <color indexed="8"/>
      </left>
      <right/>
      <top/>
      <bottom/>
      <diagonal/>
    </border>
    <border>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right/>
      <top/>
      <bottom style="thin">
        <color indexed="64"/>
      </bottom>
      <diagonal/>
    </border>
    <border>
      <left style="medium">
        <color indexed="8"/>
      </left>
      <right style="medium">
        <color indexed="8"/>
      </right>
      <top style="medium">
        <color indexed="8"/>
      </top>
      <bottom style="thin">
        <color indexed="64"/>
      </bottom>
      <diagonal/>
    </border>
    <border>
      <left/>
      <right/>
      <top style="medium">
        <color indexed="8"/>
      </top>
      <bottom style="thin">
        <color indexed="64"/>
      </bottom>
      <diagonal/>
    </border>
    <border>
      <left style="medium">
        <color indexed="8"/>
      </left>
      <right/>
      <top style="medium">
        <color indexed="8"/>
      </top>
      <bottom style="thin">
        <color indexed="64"/>
      </bottom>
      <diagonal/>
    </border>
    <border>
      <left style="medium">
        <color indexed="8"/>
      </left>
      <right/>
      <top/>
      <bottom style="thin">
        <color indexed="64"/>
      </bottom>
      <diagonal/>
    </border>
    <border>
      <left style="thin">
        <color indexed="64"/>
      </left>
      <right style="thin">
        <color indexed="64"/>
      </right>
      <top style="thin">
        <color indexed="64"/>
      </top>
      <bottom style="thin">
        <color indexed="64"/>
      </bottom>
      <diagonal/>
    </border>
    <border>
      <left style="thin">
        <color indexed="63"/>
      </left>
      <right/>
      <top style="thin">
        <color indexed="63"/>
      </top>
      <bottom style="thin">
        <color indexed="63"/>
      </bottom>
      <diagonal/>
    </border>
    <border>
      <left/>
      <right/>
      <top style="thin">
        <color indexed="63"/>
      </top>
      <bottom style="thin">
        <color indexed="63"/>
      </bottom>
      <diagonal/>
    </border>
    <border>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3"/>
      </left>
      <right style="thin">
        <color indexed="63"/>
      </right>
      <top style="thin">
        <color indexed="63"/>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hair">
        <color indexed="8"/>
      </left>
      <right/>
      <top style="hair">
        <color indexed="8"/>
      </top>
      <bottom/>
      <diagonal/>
    </border>
    <border>
      <left/>
      <right/>
      <top style="hair">
        <color indexed="8"/>
      </top>
      <bottom/>
      <diagonal/>
    </border>
    <border>
      <left/>
      <right style="hair">
        <color indexed="8"/>
      </right>
      <top style="hair">
        <color indexed="8"/>
      </top>
      <bottom/>
      <diagonal/>
    </border>
    <border>
      <left style="hair">
        <color indexed="8"/>
      </left>
      <right/>
      <top/>
      <bottom style="thin">
        <color indexed="63"/>
      </bottom>
      <diagonal/>
    </border>
    <border>
      <left/>
      <right style="hair">
        <color indexed="8"/>
      </right>
      <top/>
      <bottom style="thin">
        <color indexed="63"/>
      </bottom>
      <diagonal/>
    </border>
    <border>
      <left style="thin">
        <color indexed="63"/>
      </left>
      <right/>
      <top style="thin">
        <color indexed="63"/>
      </top>
      <bottom style="thin">
        <color indexed="63"/>
      </bottom>
      <diagonal/>
    </border>
    <border>
      <left/>
      <right/>
      <top style="thin">
        <color indexed="63"/>
      </top>
      <bottom style="thin">
        <color indexed="63"/>
      </bottom>
      <diagonal/>
    </border>
    <border>
      <left/>
      <right style="thin">
        <color indexed="63"/>
      </right>
      <top style="thin">
        <color indexed="63"/>
      </top>
      <bottom style="thin">
        <color indexed="63"/>
      </bottom>
      <diagonal/>
    </border>
    <border>
      <left style="thin">
        <color indexed="63"/>
      </left>
      <right style="thin">
        <color indexed="63"/>
      </right>
      <top style="thin">
        <color indexed="63"/>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4">
    <xf numFmtId="0" fontId="0" fillId="0" borderId="0"/>
    <xf numFmtId="0" fontId="1" fillId="0" borderId="0" applyBorder="0" applyProtection="0">
      <alignment vertical="center"/>
    </xf>
    <xf numFmtId="9" fontId="2" fillId="0" borderId="0" applyBorder="0" applyProtection="0"/>
    <xf numFmtId="0" fontId="3" fillId="0" borderId="0"/>
  </cellStyleXfs>
  <cellXfs count="173">
    <xf numFmtId="0" fontId="0" fillId="0" borderId="0" xfId="0"/>
    <xf numFmtId="0" fontId="8" fillId="0" borderId="0" xfId="1" applyFont="1" applyBorder="1" applyProtection="1">
      <alignment vertical="center"/>
    </xf>
    <xf numFmtId="0" fontId="9" fillId="0" borderId="0" xfId="1" applyFont="1" applyBorder="1" applyAlignment="1" applyProtection="1"/>
    <xf numFmtId="0" fontId="8" fillId="0" borderId="0" xfId="1" applyFont="1" applyBorder="1" applyAlignment="1" applyProtection="1"/>
    <xf numFmtId="164" fontId="8" fillId="0" borderId="0" xfId="1" applyNumberFormat="1" applyFont="1" applyBorder="1" applyAlignment="1" applyProtection="1"/>
    <xf numFmtId="0" fontId="11" fillId="0" borderId="0" xfId="1" applyFont="1" applyBorder="1" applyProtection="1">
      <alignment vertical="center"/>
    </xf>
    <xf numFmtId="0" fontId="8" fillId="3" borderId="0" xfId="1" applyFont="1" applyFill="1" applyBorder="1" applyProtection="1">
      <alignment vertical="center"/>
    </xf>
    <xf numFmtId="0" fontId="10" fillId="0" borderId="0" xfId="0" applyFont="1"/>
    <xf numFmtId="0" fontId="6" fillId="0" borderId="0" xfId="0" applyFont="1"/>
    <xf numFmtId="0" fontId="13" fillId="0" borderId="1" xfId="0" applyFont="1" applyBorder="1" applyAlignment="1">
      <alignment horizontal="center"/>
    </xf>
    <xf numFmtId="0" fontId="13" fillId="0" borderId="1" xfId="0" applyFont="1" applyBorder="1" applyAlignment="1">
      <alignment vertical="center" wrapText="1"/>
    </xf>
    <xf numFmtId="0" fontId="13" fillId="0" borderId="6" xfId="0" applyFont="1" applyBorder="1" applyAlignment="1">
      <alignment horizontal="center"/>
    </xf>
    <xf numFmtId="0" fontId="13" fillId="0" borderId="6" xfId="0" applyFont="1" applyBorder="1" applyAlignment="1">
      <alignment vertical="center" wrapText="1"/>
    </xf>
    <xf numFmtId="0" fontId="12" fillId="0" borderId="5" xfId="1" applyFont="1" applyBorder="1" applyAlignment="1" applyProtection="1">
      <alignment horizontal="center" vertical="center"/>
    </xf>
    <xf numFmtId="0" fontId="12" fillId="0" borderId="5" xfId="1" applyFont="1" applyBorder="1" applyAlignment="1" applyProtection="1">
      <alignment horizontal="center"/>
    </xf>
    <xf numFmtId="0" fontId="12" fillId="0" borderId="5" xfId="1" applyFont="1" applyBorder="1" applyAlignment="1" applyProtection="1">
      <alignment horizontal="center" vertical="top"/>
    </xf>
    <xf numFmtId="0" fontId="6" fillId="0" borderId="5" xfId="0" applyFont="1" applyBorder="1" applyAlignment="1">
      <alignment horizontal="center"/>
    </xf>
    <xf numFmtId="0" fontId="12" fillId="0" borderId="6" xfId="1" applyFont="1" applyBorder="1" applyProtection="1">
      <alignment vertical="center"/>
    </xf>
    <xf numFmtId="0" fontId="15" fillId="0" borderId="6" xfId="1" applyFont="1" applyBorder="1" applyAlignment="1" applyProtection="1">
      <alignment vertical="top" wrapText="1"/>
    </xf>
    <xf numFmtId="0" fontId="5" fillId="0" borderId="6" xfId="1" applyFont="1" applyBorder="1" applyAlignment="1" applyProtection="1">
      <alignment wrapText="1"/>
    </xf>
    <xf numFmtId="0" fontId="12" fillId="0" borderId="3" xfId="1" applyFont="1" applyBorder="1" applyProtection="1">
      <alignment vertical="center"/>
    </xf>
    <xf numFmtId="0" fontId="15" fillId="0" borderId="3" xfId="1" applyFont="1" applyBorder="1" applyAlignment="1" applyProtection="1">
      <alignment vertical="top" wrapText="1"/>
    </xf>
    <xf numFmtId="0" fontId="12" fillId="0" borderId="3" xfId="1" applyFont="1" applyBorder="1" applyAlignment="1" applyProtection="1"/>
    <xf numFmtId="0" fontId="16" fillId="0" borderId="3" xfId="1" applyFont="1" applyBorder="1" applyAlignment="1" applyProtection="1"/>
    <xf numFmtId="0" fontId="4" fillId="2" borderId="3" xfId="1" applyFont="1" applyFill="1" applyBorder="1" applyAlignment="1" applyProtection="1">
      <alignment horizontal="center" vertical="center"/>
    </xf>
    <xf numFmtId="0" fontId="4" fillId="2" borderId="3" xfId="1" applyFont="1" applyFill="1" applyBorder="1" applyAlignment="1" applyProtection="1">
      <alignment horizontal="center" vertical="center" wrapText="1"/>
    </xf>
    <xf numFmtId="0" fontId="5" fillId="0" borderId="3" xfId="1" applyFont="1" applyBorder="1" applyAlignment="1" applyProtection="1">
      <alignment horizontal="center"/>
    </xf>
    <xf numFmtId="165" fontId="5" fillId="0" borderId="3" xfId="2" applyNumberFormat="1" applyFont="1" applyBorder="1" applyAlignment="1" applyProtection="1">
      <alignment horizontal="center"/>
    </xf>
    <xf numFmtId="1" fontId="5" fillId="0" borderId="3" xfId="2" applyNumberFormat="1" applyFont="1" applyBorder="1" applyAlignment="1" applyProtection="1">
      <alignment horizontal="center"/>
    </xf>
    <xf numFmtId="0" fontId="5" fillId="0" borderId="18" xfId="1" applyFont="1" applyBorder="1" applyAlignment="1" applyProtection="1">
      <alignment horizontal="center"/>
    </xf>
    <xf numFmtId="165" fontId="5" fillId="0" borderId="18" xfId="2" applyNumberFormat="1" applyFont="1" applyBorder="1" applyAlignment="1" applyProtection="1">
      <alignment horizontal="center"/>
    </xf>
    <xf numFmtId="1" fontId="5" fillId="0" borderId="18" xfId="2" applyNumberFormat="1" applyFont="1" applyBorder="1" applyAlignment="1" applyProtection="1">
      <alignment horizontal="center"/>
    </xf>
    <xf numFmtId="0" fontId="5" fillId="2" borderId="3" xfId="1" applyFont="1" applyFill="1" applyBorder="1" applyAlignment="1" applyProtection="1">
      <alignment horizontal="center"/>
    </xf>
    <xf numFmtId="0" fontId="4" fillId="2" borderId="3" xfId="1" applyFont="1" applyFill="1" applyBorder="1" applyAlignment="1" applyProtection="1"/>
    <xf numFmtId="165" fontId="4" fillId="2" borderId="3" xfId="1" applyNumberFormat="1" applyFont="1" applyFill="1" applyBorder="1" applyAlignment="1" applyProtection="1">
      <alignment horizontal="center"/>
    </xf>
    <xf numFmtId="0" fontId="5" fillId="3" borderId="0" xfId="1" applyFont="1" applyFill="1" applyBorder="1" applyAlignment="1" applyProtection="1">
      <alignment horizontal="center"/>
    </xf>
    <xf numFmtId="0" fontId="4" fillId="3" borderId="8" xfId="1" applyFont="1" applyFill="1" applyBorder="1" applyAlignment="1" applyProtection="1"/>
    <xf numFmtId="0" fontId="12" fillId="3" borderId="9" xfId="1" applyFont="1" applyFill="1" applyBorder="1" applyAlignment="1" applyProtection="1">
      <alignment horizontal="center"/>
    </xf>
    <xf numFmtId="0" fontId="17" fillId="3" borderId="10" xfId="1" applyFont="1" applyFill="1" applyBorder="1" applyAlignment="1" applyProtection="1">
      <alignment horizontal="center"/>
    </xf>
    <xf numFmtId="0" fontId="17" fillId="3" borderId="0" xfId="1" applyFont="1" applyFill="1" applyBorder="1" applyAlignment="1" applyProtection="1">
      <alignment horizontal="center"/>
    </xf>
    <xf numFmtId="0" fontId="4" fillId="3" borderId="0" xfId="1" applyFont="1" applyFill="1" applyBorder="1" applyAlignment="1" applyProtection="1">
      <alignment horizontal="center"/>
    </xf>
    <xf numFmtId="9" fontId="17" fillId="3" borderId="0" xfId="2" applyFont="1" applyFill="1" applyBorder="1" applyAlignment="1" applyProtection="1">
      <alignment horizontal="center"/>
    </xf>
    <xf numFmtId="0" fontId="5" fillId="0" borderId="0" xfId="1" applyFont="1" applyBorder="1" applyAlignment="1" applyProtection="1"/>
    <xf numFmtId="0" fontId="12" fillId="0" borderId="11" xfId="1" applyFont="1" applyBorder="1" applyAlignment="1" applyProtection="1">
      <alignment horizontal="left"/>
    </xf>
    <xf numFmtId="0" fontId="5" fillId="0" borderId="12" xfId="1" applyFont="1" applyBorder="1" applyAlignment="1" applyProtection="1"/>
    <xf numFmtId="0" fontId="5" fillId="0" borderId="11" xfId="1" applyFont="1" applyBorder="1" applyAlignment="1" applyProtection="1"/>
    <xf numFmtId="2" fontId="12" fillId="0" borderId="7" xfId="1" applyNumberFormat="1" applyFont="1" applyBorder="1" applyAlignment="1" applyProtection="1">
      <alignment horizontal="right" wrapText="1"/>
    </xf>
    <xf numFmtId="0" fontId="5" fillId="0" borderId="0" xfId="1" applyFont="1" applyBorder="1" applyProtection="1">
      <alignment vertical="center"/>
    </xf>
    <xf numFmtId="0" fontId="5" fillId="0" borderId="0" xfId="1" applyFont="1" applyBorder="1" applyAlignment="1" applyProtection="1">
      <alignment horizontal="center" wrapText="1"/>
    </xf>
    <xf numFmtId="0" fontId="5" fillId="0" borderId="13" xfId="1" applyFont="1" applyBorder="1" applyAlignment="1" applyProtection="1"/>
    <xf numFmtId="0" fontId="12" fillId="0" borderId="14" xfId="1" applyFont="1" applyBorder="1" applyAlignment="1" applyProtection="1">
      <alignment horizontal="left"/>
    </xf>
    <xf numFmtId="0" fontId="5" fillId="0" borderId="15" xfId="1" applyFont="1" applyBorder="1" applyAlignment="1" applyProtection="1"/>
    <xf numFmtId="0" fontId="5" fillId="0" borderId="16" xfId="1" applyFont="1" applyBorder="1" applyAlignment="1" applyProtection="1"/>
    <xf numFmtId="2" fontId="12" fillId="0" borderId="17" xfId="1" applyNumberFormat="1" applyFont="1" applyBorder="1" applyAlignment="1" applyProtection="1">
      <alignment horizontal="right" wrapText="1"/>
    </xf>
    <xf numFmtId="0" fontId="5" fillId="0" borderId="13" xfId="1" applyFont="1" applyBorder="1" applyProtection="1">
      <alignment vertical="center"/>
    </xf>
    <xf numFmtId="0" fontId="5" fillId="0" borderId="13" xfId="1" applyFont="1" applyBorder="1" applyAlignment="1" applyProtection="1">
      <alignment horizontal="center" wrapText="1"/>
    </xf>
    <xf numFmtId="0" fontId="13" fillId="0" borderId="22" xfId="0" applyFont="1" applyBorder="1" applyAlignment="1">
      <alignment horizontal="center"/>
    </xf>
    <xf numFmtId="0" fontId="13" fillId="0" borderId="22" xfId="0" applyFont="1" applyBorder="1" applyAlignment="1">
      <alignment vertical="center" wrapText="1"/>
    </xf>
    <xf numFmtId="9" fontId="17" fillId="3" borderId="23" xfId="2" applyFont="1" applyFill="1" applyBorder="1" applyAlignment="1" applyProtection="1">
      <alignment horizontal="center"/>
    </xf>
    <xf numFmtId="0" fontId="5" fillId="0" borderId="23" xfId="1" applyFont="1" applyBorder="1" applyAlignment="1" applyProtection="1">
      <alignment horizontal="center" wrapText="1"/>
    </xf>
    <xf numFmtId="0" fontId="5" fillId="0" borderId="24" xfId="1" applyFont="1" applyBorder="1" applyAlignment="1" applyProtection="1">
      <alignment horizontal="center" wrapText="1"/>
    </xf>
    <xf numFmtId="0" fontId="6" fillId="0" borderId="18" xfId="0" applyFont="1" applyBorder="1" applyAlignment="1">
      <alignment horizontal="center"/>
    </xf>
    <xf numFmtId="14" fontId="19" fillId="0" borderId="18" xfId="0" applyNumberFormat="1" applyFont="1" applyBorder="1" applyAlignment="1">
      <alignment horizontal="center" vertical="top"/>
    </xf>
    <xf numFmtId="0" fontId="13" fillId="0" borderId="5" xfId="0" applyFont="1" applyBorder="1" applyAlignment="1">
      <alignment horizontal="center"/>
    </xf>
    <xf numFmtId="0" fontId="13" fillId="0" borderId="25" xfId="0" applyFont="1" applyBorder="1" applyAlignment="1">
      <alignment horizontal="center"/>
    </xf>
    <xf numFmtId="0" fontId="13" fillId="0" borderId="25" xfId="0" applyFont="1" applyBorder="1" applyAlignment="1">
      <alignment vertical="center" wrapText="1"/>
    </xf>
    <xf numFmtId="0" fontId="5" fillId="0" borderId="26" xfId="1" applyFont="1" applyBorder="1" applyAlignment="1" applyProtection="1">
      <alignment horizontal="center"/>
    </xf>
    <xf numFmtId="165" fontId="5" fillId="0" borderId="26" xfId="2" applyNumberFormat="1" applyFont="1" applyBorder="1" applyAlignment="1" applyProtection="1">
      <alignment horizontal="center"/>
    </xf>
    <xf numFmtId="1" fontId="5" fillId="0" borderId="26" xfId="2" applyNumberFormat="1" applyFont="1" applyBorder="1" applyAlignment="1" applyProtection="1">
      <alignment horizontal="center"/>
    </xf>
    <xf numFmtId="0" fontId="5" fillId="3" borderId="18" xfId="3" applyFont="1" applyFill="1" applyBorder="1" applyAlignment="1">
      <alignment horizontal="left" vertical="top" wrapText="1"/>
    </xf>
    <xf numFmtId="0" fontId="5" fillId="0" borderId="18" xfId="0" applyFont="1" applyBorder="1"/>
    <xf numFmtId="0" fontId="20" fillId="3" borderId="18" xfId="0" applyFont="1" applyFill="1" applyBorder="1" applyAlignment="1">
      <alignment horizontal="left" vertical="top" wrapText="1"/>
    </xf>
    <xf numFmtId="0" fontId="5" fillId="0" borderId="18" xfId="0" applyFont="1" applyBorder="1" applyAlignment="1">
      <alignment horizontal="center" vertical="top"/>
    </xf>
    <xf numFmtId="0" fontId="5" fillId="3" borderId="18" xfId="0" applyFont="1" applyFill="1" applyBorder="1" applyAlignment="1">
      <alignment horizontal="left" vertical="top" wrapText="1"/>
    </xf>
    <xf numFmtId="0" fontId="6" fillId="0" borderId="18" xfId="0" applyFont="1" applyBorder="1" applyAlignment="1">
      <alignment horizontal="left" vertical="top" wrapText="1"/>
    </xf>
    <xf numFmtId="0" fontId="12" fillId="0" borderId="0" xfId="0" applyFont="1" applyAlignment="1">
      <alignment vertical="center"/>
    </xf>
    <xf numFmtId="0" fontId="5" fillId="0" borderId="18" xfId="1" applyFont="1" applyBorder="1" applyAlignment="1" applyProtection="1">
      <alignment horizontal="center" vertical="center" wrapText="1"/>
    </xf>
    <xf numFmtId="0" fontId="4" fillId="2" borderId="18" xfId="0" applyFont="1" applyFill="1" applyBorder="1" applyAlignment="1">
      <alignment horizontal="center" vertical="top" wrapText="1"/>
    </xf>
    <xf numFmtId="164" fontId="4" fillId="2" borderId="18" xfId="0" applyNumberFormat="1" applyFont="1" applyFill="1" applyBorder="1" applyAlignment="1">
      <alignment horizontal="center" vertical="center" wrapText="1"/>
    </xf>
    <xf numFmtId="0" fontId="4" fillId="2" borderId="18" xfId="0" applyFont="1" applyFill="1" applyBorder="1" applyAlignment="1">
      <alignment horizontal="center" vertical="center" wrapText="1"/>
    </xf>
    <xf numFmtId="0" fontId="18" fillId="0" borderId="18" xfId="0" applyFont="1" applyBorder="1" applyAlignment="1">
      <alignment horizontal="center" vertical="top"/>
    </xf>
    <xf numFmtId="0" fontId="5" fillId="0" borderId="18" xfId="0" applyFont="1" applyBorder="1" applyAlignment="1">
      <alignment horizontal="left" vertical="top" wrapText="1"/>
    </xf>
    <xf numFmtId="0" fontId="21" fillId="5" borderId="3" xfId="0" applyFont="1" applyFill="1" applyBorder="1" applyAlignment="1">
      <alignment vertical="center" wrapText="1"/>
    </xf>
    <xf numFmtId="0" fontId="5" fillId="0" borderId="18" xfId="0" applyFont="1" applyBorder="1" applyAlignment="1">
      <alignment vertical="center" wrapText="1"/>
    </xf>
    <xf numFmtId="0" fontId="12" fillId="0" borderId="18" xfId="0" applyFont="1" applyBorder="1" applyAlignment="1">
      <alignment vertical="center" wrapText="1"/>
    </xf>
    <xf numFmtId="0" fontId="5" fillId="0" borderId="0" xfId="0" applyFont="1" applyAlignment="1">
      <alignment horizontal="center" vertical="top"/>
    </xf>
    <xf numFmtId="164" fontId="5" fillId="0" borderId="0" xfId="0" applyNumberFormat="1" applyFont="1"/>
    <xf numFmtId="0" fontId="5" fillId="0" borderId="0" xfId="0" applyFont="1"/>
    <xf numFmtId="0" fontId="12" fillId="0" borderId="0" xfId="0" applyFont="1"/>
    <xf numFmtId="0" fontId="22" fillId="0" borderId="0" xfId="0" applyFont="1"/>
    <xf numFmtId="0" fontId="5" fillId="0" borderId="0" xfId="0" applyFont="1" applyAlignment="1">
      <alignment horizontal="left" vertical="top" wrapText="1"/>
    </xf>
    <xf numFmtId="0" fontId="6" fillId="0" borderId="18" xfId="0" applyFont="1" applyBorder="1"/>
    <xf numFmtId="0" fontId="14" fillId="0" borderId="18" xfId="0" applyFont="1" applyBorder="1"/>
    <xf numFmtId="0" fontId="6" fillId="3" borderId="18" xfId="3" applyFont="1" applyFill="1" applyBorder="1" applyAlignment="1">
      <alignment horizontal="left" vertical="top" wrapText="1"/>
    </xf>
    <xf numFmtId="0" fontId="6" fillId="3" borderId="18" xfId="0" applyFont="1" applyFill="1" applyBorder="1" applyAlignment="1">
      <alignment horizontal="left" vertical="top" wrapText="1"/>
    </xf>
    <xf numFmtId="0" fontId="6" fillId="0" borderId="18" xfId="0" applyFont="1" applyBorder="1" applyAlignment="1">
      <alignment horizontal="center" vertical="top"/>
    </xf>
    <xf numFmtId="0" fontId="23" fillId="0" borderId="18" xfId="0" applyFont="1" applyBorder="1"/>
    <xf numFmtId="14" fontId="6" fillId="0" borderId="18" xfId="0" applyNumberFormat="1" applyFont="1" applyBorder="1" applyAlignment="1">
      <alignment horizontal="center" vertical="top"/>
    </xf>
    <xf numFmtId="0" fontId="14" fillId="2" borderId="1" xfId="0" applyFont="1" applyFill="1" applyBorder="1" applyAlignment="1">
      <alignment horizontal="center" vertical="center"/>
    </xf>
    <xf numFmtId="0" fontId="24" fillId="9" borderId="18" xfId="0" applyFont="1" applyFill="1" applyBorder="1" applyAlignment="1">
      <alignment horizontal="center" vertical="center"/>
    </xf>
    <xf numFmtId="164" fontId="24" fillId="9" borderId="18" xfId="0" applyNumberFormat="1" applyFont="1" applyFill="1" applyBorder="1" applyAlignment="1">
      <alignment horizontal="center" vertical="center"/>
    </xf>
    <xf numFmtId="0" fontId="24" fillId="5" borderId="18" xfId="0" applyFont="1" applyFill="1" applyBorder="1"/>
    <xf numFmtId="0" fontId="24" fillId="5" borderId="18" xfId="0" applyFont="1" applyFill="1" applyBorder="1" applyAlignment="1">
      <alignment horizontal="center" vertical="center"/>
    </xf>
    <xf numFmtId="0" fontId="24" fillId="5" borderId="18" xfId="0" applyFont="1" applyFill="1" applyBorder="1" applyAlignment="1">
      <alignment horizontal="center" vertical="center" wrapText="1"/>
    </xf>
    <xf numFmtId="0" fontId="24" fillId="5" borderId="18" xfId="0" applyFont="1" applyFill="1" applyBorder="1" applyAlignment="1">
      <alignment horizontal="center" vertical="top"/>
    </xf>
    <xf numFmtId="0" fontId="0" fillId="0" borderId="0" xfId="0" applyAlignment="1">
      <alignment vertical="top"/>
    </xf>
    <xf numFmtId="0" fontId="24" fillId="9" borderId="18" xfId="0" applyFont="1" applyFill="1" applyBorder="1" applyAlignment="1">
      <alignment horizontal="center" vertical="top"/>
    </xf>
    <xf numFmtId="0" fontId="14" fillId="4" borderId="4" xfId="0" applyFont="1" applyFill="1" applyBorder="1" applyAlignment="1">
      <alignment horizontal="left" vertical="center"/>
    </xf>
    <xf numFmtId="0" fontId="14" fillId="4" borderId="27" xfId="0" applyFont="1" applyFill="1" applyBorder="1" applyAlignment="1">
      <alignment horizontal="left" vertical="center"/>
    </xf>
    <xf numFmtId="0" fontId="14" fillId="4" borderId="28" xfId="0" applyFont="1" applyFill="1" applyBorder="1" applyAlignment="1">
      <alignment horizontal="left" vertical="center"/>
    </xf>
    <xf numFmtId="0" fontId="14" fillId="7" borderId="4" xfId="0" applyFont="1" applyFill="1" applyBorder="1" applyAlignment="1">
      <alignment horizontal="left" vertical="center"/>
    </xf>
    <xf numFmtId="0" fontId="14" fillId="7" borderId="27" xfId="0" applyFont="1" applyFill="1" applyBorder="1" applyAlignment="1">
      <alignment horizontal="left" vertical="center"/>
    </xf>
    <xf numFmtId="0" fontId="14" fillId="7" borderId="28" xfId="0" applyFont="1" applyFill="1" applyBorder="1" applyAlignment="1">
      <alignment horizontal="left" vertical="center"/>
    </xf>
    <xf numFmtId="0" fontId="6" fillId="0" borderId="18" xfId="0" applyFont="1" applyBorder="1" applyAlignment="1">
      <alignment horizontal="center" vertical="center"/>
    </xf>
    <xf numFmtId="0" fontId="6" fillId="0" borderId="18" xfId="0" applyFont="1" applyBorder="1" applyAlignment="1">
      <alignment vertical="center" wrapText="1"/>
    </xf>
    <xf numFmtId="0" fontId="14" fillId="6" borderId="18" xfId="0" applyFont="1" applyFill="1" applyBorder="1" applyAlignment="1">
      <alignment horizontal="center" vertical="center"/>
    </xf>
    <xf numFmtId="0" fontId="14" fillId="2" borderId="37" xfId="0" applyFont="1" applyFill="1" applyBorder="1" applyAlignment="1">
      <alignment horizontal="center" vertical="center"/>
    </xf>
    <xf numFmtId="0" fontId="6" fillId="6" borderId="18" xfId="0" applyFont="1" applyFill="1" applyBorder="1" applyAlignment="1">
      <alignment horizontal="center" vertical="center"/>
    </xf>
    <xf numFmtId="0" fontId="6" fillId="6" borderId="18" xfId="0" applyFont="1" applyFill="1" applyBorder="1" applyAlignment="1">
      <alignment horizontal="left" vertical="center"/>
    </xf>
    <xf numFmtId="0" fontId="5" fillId="0" borderId="18" xfId="0" applyFont="1" applyBorder="1" applyAlignment="1">
      <alignment vertical="top"/>
    </xf>
    <xf numFmtId="0" fontId="6" fillId="0" borderId="0" xfId="0" applyFont="1" applyAlignment="1">
      <alignment vertical="top"/>
    </xf>
    <xf numFmtId="0" fontId="6" fillId="0" borderId="18" xfId="0" applyFont="1" applyBorder="1" applyAlignment="1">
      <alignment vertical="top"/>
    </xf>
    <xf numFmtId="0" fontId="6" fillId="0" borderId="38" xfId="0" applyFont="1" applyBorder="1" applyAlignment="1">
      <alignment vertical="top"/>
    </xf>
    <xf numFmtId="0" fontId="26" fillId="0" borderId="0" xfId="0" applyFont="1"/>
    <xf numFmtId="164" fontId="12" fillId="0" borderId="3" xfId="1" applyNumberFormat="1" applyFont="1" applyBorder="1" applyAlignment="1" applyProtection="1">
      <alignment horizontal="center" vertical="center"/>
    </xf>
    <xf numFmtId="0" fontId="12" fillId="0" borderId="3" xfId="1" applyFont="1" applyBorder="1" applyAlignment="1" applyProtection="1">
      <alignment horizontal="center" vertical="center" wrapText="1"/>
    </xf>
    <xf numFmtId="0" fontId="6" fillId="0" borderId="5" xfId="0" applyFont="1" applyBorder="1" applyAlignment="1">
      <alignment horizontal="center"/>
    </xf>
    <xf numFmtId="0" fontId="12" fillId="0" borderId="5" xfId="1" applyFont="1" applyBorder="1" applyAlignment="1" applyProtection="1">
      <alignment horizontal="left"/>
    </xf>
    <xf numFmtId="0" fontId="15" fillId="0" borderId="6" xfId="1" applyFont="1" applyBorder="1" applyAlignment="1" applyProtection="1">
      <alignment vertical="top" wrapText="1"/>
    </xf>
    <xf numFmtId="0" fontId="12" fillId="0" borderId="3" xfId="1" applyFont="1" applyBorder="1" applyAlignment="1" applyProtection="1">
      <alignment horizontal="center" vertical="center"/>
    </xf>
    <xf numFmtId="15" fontId="6" fillId="0" borderId="19" xfId="0" applyNumberFormat="1" applyFont="1" applyBorder="1" applyAlignment="1">
      <alignment horizontal="center"/>
    </xf>
    <xf numFmtId="15" fontId="6" fillId="0" borderId="20" xfId="0" applyNumberFormat="1" applyFont="1" applyBorder="1" applyAlignment="1">
      <alignment horizontal="center"/>
    </xf>
    <xf numFmtId="15" fontId="6" fillId="0" borderId="21" xfId="0" applyNumberFormat="1" applyFont="1" applyBorder="1" applyAlignment="1">
      <alignment horizontal="center"/>
    </xf>
    <xf numFmtId="0" fontId="12" fillId="0" borderId="19" xfId="1" applyFont="1" applyBorder="1" applyAlignment="1" applyProtection="1">
      <alignment horizontal="center" vertical="top"/>
    </xf>
    <xf numFmtId="0" fontId="12" fillId="0" borderId="20" xfId="1" applyFont="1" applyBorder="1" applyAlignment="1" applyProtection="1">
      <alignment horizontal="center" vertical="top"/>
    </xf>
    <xf numFmtId="0" fontId="12" fillId="0" borderId="21" xfId="1" applyFont="1" applyBorder="1" applyAlignment="1" applyProtection="1">
      <alignment horizontal="center" vertical="top"/>
    </xf>
    <xf numFmtId="0" fontId="14" fillId="0" borderId="19" xfId="0" applyFont="1" applyBorder="1" applyAlignment="1">
      <alignment horizontal="center"/>
    </xf>
    <xf numFmtId="0" fontId="14" fillId="0" borderId="20" xfId="0" applyFont="1" applyBorder="1" applyAlignment="1">
      <alignment horizontal="center"/>
    </xf>
    <xf numFmtId="0" fontId="14" fillId="0" borderId="21" xfId="0" applyFont="1" applyBorder="1" applyAlignment="1">
      <alignment horizontal="center"/>
    </xf>
    <xf numFmtId="0" fontId="7" fillId="0" borderId="0" xfId="1" applyFont="1" applyBorder="1" applyAlignment="1" applyProtection="1">
      <alignment horizontal="center"/>
    </xf>
    <xf numFmtId="0" fontId="12" fillId="0" borderId="5" xfId="1" applyFont="1" applyBorder="1" applyAlignment="1" applyProtection="1">
      <alignment horizontal="center"/>
    </xf>
    <xf numFmtId="0" fontId="14" fillId="0" borderId="29"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32" xfId="0" applyFont="1" applyBorder="1" applyAlignment="1">
      <alignment horizontal="center" vertical="center"/>
    </xf>
    <xf numFmtId="0" fontId="14" fillId="0" borderId="2" xfId="0" applyFont="1" applyBorder="1" applyAlignment="1">
      <alignment horizontal="center" vertical="center"/>
    </xf>
    <xf numFmtId="0" fontId="14" fillId="0" borderId="33" xfId="0" applyFont="1" applyBorder="1" applyAlignment="1">
      <alignment horizontal="center" vertical="center"/>
    </xf>
    <xf numFmtId="0" fontId="14" fillId="0" borderId="34" xfId="0" applyFont="1" applyBorder="1" applyAlignment="1">
      <alignment horizontal="center" vertical="center" wrapText="1"/>
    </xf>
    <xf numFmtId="0" fontId="14" fillId="0" borderId="35" xfId="0" applyFont="1" applyBorder="1" applyAlignment="1">
      <alignment horizontal="center" vertical="center"/>
    </xf>
    <xf numFmtId="0" fontId="14" fillId="0" borderId="36" xfId="0" applyFont="1" applyBorder="1" applyAlignment="1">
      <alignment horizontal="center" vertical="center"/>
    </xf>
    <xf numFmtId="0" fontId="24" fillId="8" borderId="4" xfId="0" applyFont="1" applyFill="1" applyBorder="1" applyAlignment="1">
      <alignment horizontal="center"/>
    </xf>
    <xf numFmtId="0" fontId="24" fillId="8" borderId="27" xfId="0" applyFont="1" applyFill="1" applyBorder="1" applyAlignment="1">
      <alignment horizontal="center"/>
    </xf>
    <xf numFmtId="0" fontId="24" fillId="8" borderId="28" xfId="0" applyFont="1" applyFill="1" applyBorder="1" applyAlignment="1">
      <alignment horizontal="center"/>
    </xf>
    <xf numFmtId="0" fontId="24" fillId="8" borderId="39" xfId="0" applyFont="1" applyFill="1" applyBorder="1" applyAlignment="1">
      <alignment horizontal="center" vertical="center"/>
    </xf>
    <xf numFmtId="0" fontId="24" fillId="8" borderId="40" xfId="0" applyFont="1" applyFill="1" applyBorder="1" applyAlignment="1">
      <alignment horizontal="center" vertical="center"/>
    </xf>
    <xf numFmtId="0" fontId="24" fillId="8" borderId="38" xfId="0" applyFont="1" applyFill="1" applyBorder="1" applyAlignment="1">
      <alignment horizontal="center" vertical="center"/>
    </xf>
    <xf numFmtId="0" fontId="14" fillId="0" borderId="18" xfId="0" applyFont="1" applyBorder="1" applyAlignment="1">
      <alignment horizontal="left"/>
    </xf>
    <xf numFmtId="0" fontId="6" fillId="0" borderId="18" xfId="0" applyFont="1" applyBorder="1" applyAlignment="1">
      <alignment horizontal="left"/>
    </xf>
    <xf numFmtId="0" fontId="24" fillId="9" borderId="39" xfId="0" applyFont="1" applyFill="1" applyBorder="1" applyAlignment="1">
      <alignment horizontal="center" vertical="center"/>
    </xf>
    <xf numFmtId="0" fontId="24" fillId="9" borderId="40" xfId="0" applyFont="1" applyFill="1" applyBorder="1" applyAlignment="1">
      <alignment horizontal="center" vertical="center"/>
    </xf>
    <xf numFmtId="0" fontId="24" fillId="9" borderId="38" xfId="0" applyFont="1" applyFill="1" applyBorder="1" applyAlignment="1">
      <alignment horizontal="center" vertical="center"/>
    </xf>
    <xf numFmtId="0" fontId="24" fillId="9" borderId="39" xfId="0" applyFont="1" applyFill="1" applyBorder="1" applyAlignment="1">
      <alignment horizontal="center" vertical="center" wrapText="1"/>
    </xf>
    <xf numFmtId="0" fontId="24" fillId="9" borderId="40" xfId="0" applyFont="1" applyFill="1" applyBorder="1" applyAlignment="1">
      <alignment horizontal="center" vertical="center" wrapText="1"/>
    </xf>
    <xf numFmtId="0" fontId="24" fillId="9" borderId="38" xfId="0" applyFont="1" applyFill="1" applyBorder="1" applyAlignment="1">
      <alignment horizontal="center" vertical="center" wrapText="1"/>
    </xf>
    <xf numFmtId="0" fontId="12" fillId="0" borderId="18" xfId="0" applyFont="1" applyBorder="1" applyAlignment="1">
      <alignment horizontal="left" vertical="center" wrapText="1"/>
    </xf>
    <xf numFmtId="0" fontId="5" fillId="0" borderId="18" xfId="0" applyFont="1" applyBorder="1" applyAlignment="1">
      <alignment horizontal="left" vertical="center" wrapText="1"/>
    </xf>
    <xf numFmtId="0" fontId="12" fillId="4" borderId="18" xfId="0" applyFont="1" applyFill="1" applyBorder="1" applyAlignment="1">
      <alignment horizontal="left" vertical="center"/>
    </xf>
    <xf numFmtId="0" fontId="12" fillId="4" borderId="18" xfId="0" applyFont="1" applyFill="1" applyBorder="1" applyAlignment="1">
      <alignment vertical="center"/>
    </xf>
    <xf numFmtId="0" fontId="4" fillId="2" borderId="18" xfId="0" applyFont="1" applyFill="1" applyBorder="1" applyAlignment="1">
      <alignment horizontal="center" vertical="center" wrapText="1"/>
    </xf>
    <xf numFmtId="0" fontId="24" fillId="8" borderId="4" xfId="0" applyFont="1" applyFill="1" applyBorder="1" applyAlignment="1">
      <alignment horizontal="center" vertical="center"/>
    </xf>
    <xf numFmtId="0" fontId="24" fillId="8" borderId="27" xfId="0" applyFont="1" applyFill="1" applyBorder="1" applyAlignment="1">
      <alignment horizontal="center" vertical="center"/>
    </xf>
    <xf numFmtId="0" fontId="24" fillId="8" borderId="28" xfId="0" applyFont="1" applyFill="1" applyBorder="1" applyAlignment="1">
      <alignment horizontal="center" vertical="center"/>
    </xf>
    <xf numFmtId="0" fontId="14" fillId="4" borderId="27" xfId="0" applyFont="1" applyFill="1" applyBorder="1" applyAlignment="1">
      <alignment horizontal="center" vertical="center"/>
    </xf>
  </cellXfs>
  <cellStyles count="4">
    <cellStyle name="Normal" xfId="0" builtinId="0"/>
    <cellStyle name="Normal 10" xfId="1" xr:uid="{00000000-0005-0000-0000-000001000000}"/>
    <cellStyle name="Normal_Sheet1" xfId="3" xr:uid="{00000000-0005-0000-0000-000002000000}"/>
    <cellStyle name="Percent 2" xfId="2"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5</xdr:row>
      <xdr:rowOff>80493</xdr:rowOff>
    </xdr:from>
    <xdr:to>
      <xdr:col>2</xdr:col>
      <xdr:colOff>1465867</xdr:colOff>
      <xdr:row>6</xdr:row>
      <xdr:rowOff>2392458</xdr:rowOff>
    </xdr:to>
    <xdr:pic>
      <xdr:nvPicPr>
        <xdr:cNvPr id="2" name="Picture 1">
          <a:extLst>
            <a:ext uri="{FF2B5EF4-FFF2-40B4-BE49-F238E27FC236}">
              <a16:creationId xmlns:a16="http://schemas.microsoft.com/office/drawing/2014/main" id="{14AEA61E-20EA-42E0-BD80-993B5E85724E}"/>
            </a:ext>
          </a:extLst>
        </xdr:cNvPr>
        <xdr:cNvPicPr>
          <a:picLocks noChangeAspect="1"/>
        </xdr:cNvPicPr>
      </xdr:nvPicPr>
      <xdr:blipFill>
        <a:blip xmlns:r="http://schemas.openxmlformats.org/officeDocument/2006/relationships" r:embed="rId1"/>
        <a:stretch>
          <a:fillRect/>
        </a:stretch>
      </xdr:blipFill>
      <xdr:spPr>
        <a:xfrm>
          <a:off x="0" y="1091127"/>
          <a:ext cx="4614930" cy="48251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116416</xdr:rowOff>
    </xdr:from>
    <xdr:to>
      <xdr:col>3</xdr:col>
      <xdr:colOff>973667</xdr:colOff>
      <xdr:row>5</xdr:row>
      <xdr:rowOff>5141650</xdr:rowOff>
    </xdr:to>
    <xdr:pic>
      <xdr:nvPicPr>
        <xdr:cNvPr id="4" name="Picture 3">
          <a:extLst>
            <a:ext uri="{FF2B5EF4-FFF2-40B4-BE49-F238E27FC236}">
              <a16:creationId xmlns:a16="http://schemas.microsoft.com/office/drawing/2014/main" id="{9A568A7C-7AEF-4F03-B864-B4D8B7A1194E}"/>
            </a:ext>
          </a:extLst>
        </xdr:cNvPr>
        <xdr:cNvPicPr>
          <a:picLocks noChangeAspect="1"/>
        </xdr:cNvPicPr>
      </xdr:nvPicPr>
      <xdr:blipFill>
        <a:blip xmlns:r="http://schemas.openxmlformats.org/officeDocument/2006/relationships" r:embed="rId1"/>
        <a:stretch>
          <a:fillRect/>
        </a:stretch>
      </xdr:blipFill>
      <xdr:spPr>
        <a:xfrm>
          <a:off x="0" y="1164166"/>
          <a:ext cx="5651500" cy="502523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5</xdr:row>
      <xdr:rowOff>134154</xdr:rowOff>
    </xdr:from>
    <xdr:to>
      <xdr:col>4</xdr:col>
      <xdr:colOff>362858</xdr:colOff>
      <xdr:row>6</xdr:row>
      <xdr:rowOff>2298520</xdr:rowOff>
    </xdr:to>
    <xdr:pic>
      <xdr:nvPicPr>
        <xdr:cNvPr id="2" name="Picture 1">
          <a:extLst>
            <a:ext uri="{FF2B5EF4-FFF2-40B4-BE49-F238E27FC236}">
              <a16:creationId xmlns:a16="http://schemas.microsoft.com/office/drawing/2014/main" id="{A3CB7B19-4A77-48BA-8C55-0EBF0B738BBA}"/>
            </a:ext>
          </a:extLst>
        </xdr:cNvPr>
        <xdr:cNvPicPr>
          <a:picLocks noChangeAspect="1"/>
        </xdr:cNvPicPr>
      </xdr:nvPicPr>
      <xdr:blipFill>
        <a:blip xmlns:r="http://schemas.openxmlformats.org/officeDocument/2006/relationships" r:embed="rId1"/>
        <a:stretch>
          <a:fillRect/>
        </a:stretch>
      </xdr:blipFill>
      <xdr:spPr>
        <a:xfrm>
          <a:off x="1" y="1159225"/>
          <a:ext cx="8291286" cy="46771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5</xdr:row>
      <xdr:rowOff>98381</xdr:rowOff>
    </xdr:from>
    <xdr:to>
      <xdr:col>4</xdr:col>
      <xdr:colOff>957355</xdr:colOff>
      <xdr:row>6</xdr:row>
      <xdr:rowOff>3362817</xdr:rowOff>
    </xdr:to>
    <xdr:pic>
      <xdr:nvPicPr>
        <xdr:cNvPr id="2" name="Picture 1">
          <a:extLst>
            <a:ext uri="{FF2B5EF4-FFF2-40B4-BE49-F238E27FC236}">
              <a16:creationId xmlns:a16="http://schemas.microsoft.com/office/drawing/2014/main" id="{FFACBDF0-BA2C-4E26-9A5D-A8635772E50D}"/>
            </a:ext>
          </a:extLst>
        </xdr:cNvPr>
        <xdr:cNvPicPr>
          <a:picLocks noChangeAspect="1"/>
        </xdr:cNvPicPr>
      </xdr:nvPicPr>
      <xdr:blipFill>
        <a:blip xmlns:r="http://schemas.openxmlformats.org/officeDocument/2006/relationships" r:embed="rId1"/>
        <a:stretch>
          <a:fillRect/>
        </a:stretch>
      </xdr:blipFill>
      <xdr:spPr>
        <a:xfrm>
          <a:off x="0" y="1109015"/>
          <a:ext cx="8496862" cy="577760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5</xdr:row>
      <xdr:rowOff>80494</xdr:rowOff>
    </xdr:from>
    <xdr:to>
      <xdr:col>4</xdr:col>
      <xdr:colOff>1967606</xdr:colOff>
      <xdr:row>6</xdr:row>
      <xdr:rowOff>3407535</xdr:rowOff>
    </xdr:to>
    <xdr:pic>
      <xdr:nvPicPr>
        <xdr:cNvPr id="2" name="Picture 1">
          <a:extLst>
            <a:ext uri="{FF2B5EF4-FFF2-40B4-BE49-F238E27FC236}">
              <a16:creationId xmlns:a16="http://schemas.microsoft.com/office/drawing/2014/main" id="{24ECDF3D-847B-497A-A3E2-16FB394786CF}"/>
            </a:ext>
          </a:extLst>
        </xdr:cNvPr>
        <xdr:cNvPicPr>
          <a:picLocks noChangeAspect="1"/>
        </xdr:cNvPicPr>
      </xdr:nvPicPr>
      <xdr:blipFill>
        <a:blip xmlns:r="http://schemas.openxmlformats.org/officeDocument/2006/relationships" r:embed="rId1"/>
        <a:stretch>
          <a:fillRect/>
        </a:stretch>
      </xdr:blipFill>
      <xdr:spPr>
        <a:xfrm>
          <a:off x="0" y="1117661"/>
          <a:ext cx="9407689" cy="584587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5</xdr:row>
      <xdr:rowOff>54428</xdr:rowOff>
    </xdr:from>
    <xdr:to>
      <xdr:col>5</xdr:col>
      <xdr:colOff>1905000</xdr:colOff>
      <xdr:row>5</xdr:row>
      <xdr:rowOff>5111749</xdr:rowOff>
    </xdr:to>
    <xdr:pic>
      <xdr:nvPicPr>
        <xdr:cNvPr id="2" name="Picture 1">
          <a:extLst>
            <a:ext uri="{FF2B5EF4-FFF2-40B4-BE49-F238E27FC236}">
              <a16:creationId xmlns:a16="http://schemas.microsoft.com/office/drawing/2014/main" id="{22131E32-EF97-484E-827E-B87CE641468C}"/>
            </a:ext>
          </a:extLst>
        </xdr:cNvPr>
        <xdr:cNvPicPr>
          <a:picLocks noChangeAspect="1"/>
        </xdr:cNvPicPr>
      </xdr:nvPicPr>
      <xdr:blipFill>
        <a:blip xmlns:r="http://schemas.openxmlformats.org/officeDocument/2006/relationships" r:embed="rId1"/>
        <a:stretch>
          <a:fillRect/>
        </a:stretch>
      </xdr:blipFill>
      <xdr:spPr>
        <a:xfrm>
          <a:off x="0" y="1102178"/>
          <a:ext cx="9768417" cy="505732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5</xdr:row>
      <xdr:rowOff>88900</xdr:rowOff>
    </xdr:from>
    <xdr:to>
      <xdr:col>4</xdr:col>
      <xdr:colOff>1320801</xdr:colOff>
      <xdr:row>5</xdr:row>
      <xdr:rowOff>5132442</xdr:rowOff>
    </xdr:to>
    <xdr:pic>
      <xdr:nvPicPr>
        <xdr:cNvPr id="4" name="Picture 3">
          <a:extLst>
            <a:ext uri="{FF2B5EF4-FFF2-40B4-BE49-F238E27FC236}">
              <a16:creationId xmlns:a16="http://schemas.microsoft.com/office/drawing/2014/main" id="{8790BE07-E135-4FB6-B4C0-3755DD80CC57}"/>
            </a:ext>
          </a:extLst>
        </xdr:cNvPr>
        <xdr:cNvPicPr>
          <a:picLocks noChangeAspect="1"/>
        </xdr:cNvPicPr>
      </xdr:nvPicPr>
      <xdr:blipFill>
        <a:blip xmlns:r="http://schemas.openxmlformats.org/officeDocument/2006/relationships" r:embed="rId1"/>
        <a:stretch>
          <a:fillRect/>
        </a:stretch>
      </xdr:blipFill>
      <xdr:spPr>
        <a:xfrm>
          <a:off x="1" y="1155700"/>
          <a:ext cx="9740900" cy="5043542"/>
        </a:xfrm>
        <a:prstGeom prst="rect">
          <a:avLst/>
        </a:prstGeom>
      </xdr:spPr>
    </xdr:pic>
    <xdr:clientData/>
  </xdr:twoCellAnchor>
  <xdr:twoCellAnchor editAs="oneCell">
    <xdr:from>
      <xdr:col>4</xdr:col>
      <xdr:colOff>1587499</xdr:colOff>
      <xdr:row>5</xdr:row>
      <xdr:rowOff>88900</xdr:rowOff>
    </xdr:from>
    <xdr:to>
      <xdr:col>11</xdr:col>
      <xdr:colOff>1447800</xdr:colOff>
      <xdr:row>5</xdr:row>
      <xdr:rowOff>5130800</xdr:rowOff>
    </xdr:to>
    <xdr:pic>
      <xdr:nvPicPr>
        <xdr:cNvPr id="5" name="Picture 4">
          <a:extLst>
            <a:ext uri="{FF2B5EF4-FFF2-40B4-BE49-F238E27FC236}">
              <a16:creationId xmlns:a16="http://schemas.microsoft.com/office/drawing/2014/main" id="{D8BAEF62-8997-42C1-B824-3606DF29DE4D}"/>
            </a:ext>
          </a:extLst>
        </xdr:cNvPr>
        <xdr:cNvPicPr>
          <a:picLocks noChangeAspect="1"/>
        </xdr:cNvPicPr>
      </xdr:nvPicPr>
      <xdr:blipFill>
        <a:blip xmlns:r="http://schemas.openxmlformats.org/officeDocument/2006/relationships" r:embed="rId2"/>
        <a:stretch>
          <a:fillRect/>
        </a:stretch>
      </xdr:blipFill>
      <xdr:spPr>
        <a:xfrm>
          <a:off x="10007599" y="1155700"/>
          <a:ext cx="11201401" cy="50419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5</xdr:row>
      <xdr:rowOff>81641</xdr:rowOff>
    </xdr:from>
    <xdr:to>
      <xdr:col>3</xdr:col>
      <xdr:colOff>1001645</xdr:colOff>
      <xdr:row>5</xdr:row>
      <xdr:rowOff>5089070</xdr:rowOff>
    </xdr:to>
    <xdr:pic>
      <xdr:nvPicPr>
        <xdr:cNvPr id="2" name="Picture 1">
          <a:extLst>
            <a:ext uri="{FF2B5EF4-FFF2-40B4-BE49-F238E27FC236}">
              <a16:creationId xmlns:a16="http://schemas.microsoft.com/office/drawing/2014/main" id="{FC0E4324-E587-4F54-B39A-BECC18557924}"/>
            </a:ext>
          </a:extLst>
        </xdr:cNvPr>
        <xdr:cNvPicPr>
          <a:picLocks noChangeAspect="1"/>
        </xdr:cNvPicPr>
      </xdr:nvPicPr>
      <xdr:blipFill>
        <a:blip xmlns:r="http://schemas.openxmlformats.org/officeDocument/2006/relationships" r:embed="rId1"/>
        <a:stretch>
          <a:fillRect/>
        </a:stretch>
      </xdr:blipFill>
      <xdr:spPr>
        <a:xfrm>
          <a:off x="0" y="1115784"/>
          <a:ext cx="5582716" cy="500742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5</xdr:row>
      <xdr:rowOff>244929</xdr:rowOff>
    </xdr:from>
    <xdr:to>
      <xdr:col>5</xdr:col>
      <xdr:colOff>190124</xdr:colOff>
      <xdr:row>5</xdr:row>
      <xdr:rowOff>4880667</xdr:rowOff>
    </xdr:to>
    <xdr:pic>
      <xdr:nvPicPr>
        <xdr:cNvPr id="2" name="Picture 1">
          <a:extLst>
            <a:ext uri="{FF2B5EF4-FFF2-40B4-BE49-F238E27FC236}">
              <a16:creationId xmlns:a16="http://schemas.microsoft.com/office/drawing/2014/main" id="{6B0FE9ED-59FD-4E3B-A09B-EDFFB5979070}"/>
            </a:ext>
          </a:extLst>
        </xdr:cNvPr>
        <xdr:cNvPicPr>
          <a:picLocks noChangeAspect="1"/>
        </xdr:cNvPicPr>
      </xdr:nvPicPr>
      <xdr:blipFill>
        <a:blip xmlns:r="http://schemas.openxmlformats.org/officeDocument/2006/relationships" r:embed="rId1"/>
        <a:stretch>
          <a:fillRect/>
        </a:stretch>
      </xdr:blipFill>
      <xdr:spPr>
        <a:xfrm>
          <a:off x="0" y="1279072"/>
          <a:ext cx="10331981" cy="463573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5</xdr:row>
      <xdr:rowOff>127000</xdr:rowOff>
    </xdr:from>
    <xdr:to>
      <xdr:col>2</xdr:col>
      <xdr:colOff>2074333</xdr:colOff>
      <xdr:row>5</xdr:row>
      <xdr:rowOff>5102848</xdr:rowOff>
    </xdr:to>
    <xdr:pic>
      <xdr:nvPicPr>
        <xdr:cNvPr id="4" name="Picture 3">
          <a:extLst>
            <a:ext uri="{FF2B5EF4-FFF2-40B4-BE49-F238E27FC236}">
              <a16:creationId xmlns:a16="http://schemas.microsoft.com/office/drawing/2014/main" id="{3E86AC26-EB8F-45A2-AFAF-BB16BDED68E8}"/>
            </a:ext>
          </a:extLst>
        </xdr:cNvPr>
        <xdr:cNvPicPr>
          <a:picLocks noChangeAspect="1"/>
        </xdr:cNvPicPr>
      </xdr:nvPicPr>
      <xdr:blipFill>
        <a:blip xmlns:r="http://schemas.openxmlformats.org/officeDocument/2006/relationships" r:embed="rId1"/>
        <a:stretch>
          <a:fillRect/>
        </a:stretch>
      </xdr:blipFill>
      <xdr:spPr>
        <a:xfrm>
          <a:off x="0" y="1174750"/>
          <a:ext cx="6498166" cy="49758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PC\Desktop\DoAnBaoVe2018\DoAnNam2018\BUSMAP-PROJECT\6.%20Testing\Test%20Case\(BMS)Test%20case-Sprint%201-ver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dmin_Test_Case_List"/>
      <sheetName val="Test_Report"/>
      <sheetName val="Home page"/>
      <sheetName val="Home page-Test"/>
      <sheetName val="Show Bus Routes List"/>
      <sheetName val="Show Bus Routes List-Test"/>
      <sheetName val="Show Bus Stops List"/>
      <sheetName val="Show Bus Stops List-Test"/>
      <sheetName val="Display Bus Route on the Map"/>
      <sheetName val="Display Bus Route on the Map-Te"/>
      <sheetName val="Home Page(App)"/>
      <sheetName val="Show Bus Routes List(App)"/>
      <sheetName val="Show Bus Stops List(App)"/>
      <sheetName val="Display Bus Route on the Map(Ap"/>
    </sheetNames>
    <sheetDataSet>
      <sheetData sheetId="0" refreshError="1"/>
      <sheetData sheetId="1" refreshError="1"/>
      <sheetData sheetId="2" refreshError="1"/>
      <sheetData sheetId="3" refreshError="1"/>
      <sheetData sheetId="4" refreshError="1">
        <row r="5">
          <cell r="D5">
            <v>0</v>
          </cell>
          <cell r="E5">
            <v>0</v>
          </cell>
        </row>
        <row r="6">
          <cell r="C6">
            <v>0</v>
          </cell>
          <cell r="D6">
            <v>0</v>
          </cell>
          <cell r="E6">
            <v>0</v>
          </cell>
        </row>
      </sheetData>
      <sheetData sheetId="5" refreshError="1"/>
      <sheetData sheetId="6" refreshError="1">
        <row r="5">
          <cell r="B5">
            <v>27</v>
          </cell>
          <cell r="D5">
            <v>0</v>
          </cell>
          <cell r="E5">
            <v>0</v>
          </cell>
        </row>
        <row r="6">
          <cell r="C6">
            <v>0</v>
          </cell>
          <cell r="D6">
            <v>0</v>
          </cell>
          <cell r="E6">
            <v>0</v>
          </cell>
        </row>
      </sheetData>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4"/>
  <sheetViews>
    <sheetView topLeftCell="A10" workbookViewId="0">
      <selection activeCell="H13" sqref="H13"/>
    </sheetView>
  </sheetViews>
  <sheetFormatPr defaultColWidth="9.08984375" defaultRowHeight="14"/>
  <cols>
    <col min="1" max="1" width="14.08984375" style="7" customWidth="1"/>
    <col min="2" max="2" width="33.36328125" style="7" bestFit="1" customWidth="1"/>
    <col min="3" max="3" width="11.6328125" style="7" customWidth="1"/>
    <col min="4" max="10" width="9.08984375" style="7"/>
    <col min="11" max="11" width="13.54296875" style="7" customWidth="1"/>
    <col min="12" max="12" width="14.36328125" style="7" customWidth="1"/>
    <col min="13" max="16384" width="9.08984375" style="7"/>
  </cols>
  <sheetData>
    <row r="1" spans="1:16" s="1" customFormat="1" ht="25">
      <c r="A1" s="139" t="s">
        <v>27</v>
      </c>
      <c r="B1" s="139"/>
      <c r="C1" s="139"/>
      <c r="D1" s="139"/>
      <c r="E1" s="139"/>
      <c r="F1" s="139"/>
      <c r="G1" s="139"/>
      <c r="H1" s="139"/>
      <c r="I1" s="139"/>
      <c r="J1" s="139"/>
      <c r="K1" s="139"/>
      <c r="L1" s="139"/>
      <c r="M1" s="139"/>
      <c r="N1" s="139"/>
      <c r="O1" s="139"/>
      <c r="P1" s="139"/>
    </row>
    <row r="2" spans="1:16" s="1" customFormat="1" ht="13">
      <c r="A2" s="2"/>
      <c r="B2" s="3"/>
      <c r="C2" s="3"/>
      <c r="D2" s="3"/>
      <c r="E2" s="3"/>
      <c r="F2" s="3"/>
      <c r="G2" s="3"/>
      <c r="H2" s="3"/>
      <c r="I2" s="3"/>
      <c r="J2" s="3"/>
      <c r="K2" s="3"/>
      <c r="L2" s="3"/>
      <c r="M2" s="4"/>
      <c r="N2" s="4"/>
      <c r="O2" s="4"/>
      <c r="P2" s="4"/>
    </row>
    <row r="3" spans="1:16" s="1" customFormat="1" ht="16.5">
      <c r="A3" s="13" t="s">
        <v>12</v>
      </c>
      <c r="B3" s="140" t="s">
        <v>46</v>
      </c>
      <c r="C3" s="140"/>
      <c r="D3" s="14"/>
      <c r="E3" s="127" t="s">
        <v>6</v>
      </c>
      <c r="F3" s="127"/>
      <c r="G3" s="127"/>
      <c r="H3" s="133" t="s">
        <v>16</v>
      </c>
      <c r="I3" s="134"/>
      <c r="J3" s="134"/>
      <c r="K3" s="135"/>
      <c r="L3" s="15"/>
      <c r="M3" s="15"/>
      <c r="N3" s="15"/>
      <c r="O3" s="15"/>
      <c r="P3" s="15"/>
    </row>
    <row r="4" spans="1:16" s="1" customFormat="1" ht="16.5">
      <c r="A4" s="13"/>
      <c r="B4" s="126"/>
      <c r="C4" s="126"/>
      <c r="D4" s="16"/>
      <c r="E4" s="127" t="s">
        <v>17</v>
      </c>
      <c r="F4" s="127"/>
      <c r="G4" s="127"/>
      <c r="H4" s="136" t="s">
        <v>18</v>
      </c>
      <c r="I4" s="137"/>
      <c r="J4" s="137"/>
      <c r="K4" s="138"/>
      <c r="L4" s="16"/>
      <c r="M4" s="15"/>
      <c r="N4" s="15"/>
      <c r="O4" s="15"/>
      <c r="P4" s="15"/>
    </row>
    <row r="5" spans="1:16" s="1" customFormat="1" ht="16.5">
      <c r="A5" s="13"/>
      <c r="B5" s="126"/>
      <c r="C5" s="126"/>
      <c r="D5" s="16"/>
      <c r="E5" s="127" t="s">
        <v>19</v>
      </c>
      <c r="F5" s="127"/>
      <c r="G5" s="127"/>
      <c r="H5" s="130">
        <v>44114</v>
      </c>
      <c r="I5" s="131"/>
      <c r="J5" s="131"/>
      <c r="K5" s="132"/>
      <c r="L5" s="16"/>
      <c r="M5" s="15"/>
      <c r="N5" s="15"/>
      <c r="O5" s="15"/>
      <c r="P5" s="15"/>
    </row>
    <row r="6" spans="1:16" s="1" customFormat="1" ht="20.25" customHeight="1">
      <c r="A6" s="17" t="s">
        <v>20</v>
      </c>
      <c r="B6" s="128" t="s">
        <v>21</v>
      </c>
      <c r="C6" s="128"/>
      <c r="D6" s="128"/>
      <c r="E6" s="128"/>
      <c r="F6" s="128"/>
      <c r="G6" s="128"/>
      <c r="H6" s="128"/>
      <c r="I6" s="128"/>
      <c r="J6" s="128"/>
      <c r="K6" s="128"/>
      <c r="L6" s="18"/>
      <c r="M6" s="19"/>
      <c r="N6" s="19"/>
      <c r="O6" s="19"/>
      <c r="P6" s="19"/>
    </row>
    <row r="7" spans="1:16" s="1" customFormat="1" ht="20.25" customHeight="1">
      <c r="A7" s="20"/>
      <c r="B7" s="21"/>
      <c r="C7" s="129" t="s">
        <v>22</v>
      </c>
      <c r="D7" s="129"/>
      <c r="E7" s="129" t="s">
        <v>23</v>
      </c>
      <c r="F7" s="129"/>
      <c r="G7" s="129" t="s">
        <v>31</v>
      </c>
      <c r="H7" s="129"/>
      <c r="I7" s="129" t="s">
        <v>24</v>
      </c>
      <c r="J7" s="129"/>
      <c r="K7" s="129" t="s">
        <v>25</v>
      </c>
      <c r="L7" s="129"/>
      <c r="M7" s="124" t="s">
        <v>26</v>
      </c>
      <c r="N7" s="124"/>
      <c r="O7" s="125" t="s">
        <v>45</v>
      </c>
      <c r="P7" s="125"/>
    </row>
    <row r="8" spans="1:16" s="1" customFormat="1" ht="16.5">
      <c r="A8" s="22"/>
      <c r="B8" s="23"/>
      <c r="C8" s="129"/>
      <c r="D8" s="129"/>
      <c r="E8" s="129"/>
      <c r="F8" s="129"/>
      <c r="G8" s="129"/>
      <c r="H8" s="129"/>
      <c r="I8" s="129"/>
      <c r="J8" s="129"/>
      <c r="K8" s="129"/>
      <c r="L8" s="129"/>
      <c r="M8" s="124"/>
      <c r="N8" s="124"/>
      <c r="O8" s="125"/>
      <c r="P8" s="125"/>
    </row>
    <row r="9" spans="1:16" s="5" customFormat="1" ht="22.5" customHeight="1">
      <c r="A9" s="24" t="s">
        <v>10</v>
      </c>
      <c r="B9" s="24" t="s">
        <v>13</v>
      </c>
      <c r="C9" s="25" t="s">
        <v>14</v>
      </c>
      <c r="D9" s="25" t="s">
        <v>15</v>
      </c>
      <c r="E9" s="25" t="s">
        <v>14</v>
      </c>
      <c r="F9" s="25" t="s">
        <v>15</v>
      </c>
      <c r="G9" s="25" t="s">
        <v>14</v>
      </c>
      <c r="H9" s="25" t="s">
        <v>15</v>
      </c>
      <c r="I9" s="24" t="s">
        <v>14</v>
      </c>
      <c r="J9" s="25" t="s">
        <v>15</v>
      </c>
      <c r="K9" s="25" t="s">
        <v>14</v>
      </c>
      <c r="L9" s="25" t="s">
        <v>15</v>
      </c>
      <c r="M9" s="25" t="s">
        <v>14</v>
      </c>
      <c r="N9" s="25" t="s">
        <v>15</v>
      </c>
      <c r="O9" s="25" t="s">
        <v>14</v>
      </c>
      <c r="P9" s="25" t="s">
        <v>15</v>
      </c>
    </row>
    <row r="10" spans="1:16" s="1" customFormat="1" ht="31.65" customHeight="1">
      <c r="A10" s="9">
        <v>1</v>
      </c>
      <c r="B10" s="10" t="s">
        <v>40</v>
      </c>
      <c r="C10" s="26">
        <v>15</v>
      </c>
      <c r="D10" s="26">
        <v>15</v>
      </c>
      <c r="E10" s="26">
        <v>0</v>
      </c>
      <c r="F10" s="26">
        <f>'[1]Show Bus Routes List'!C6</f>
        <v>0</v>
      </c>
      <c r="G10" s="26">
        <f>'[1]Show Bus Routes List'!D5</f>
        <v>0</v>
      </c>
      <c r="H10" s="26">
        <f>'[1]Show Bus Routes List'!D6</f>
        <v>0</v>
      </c>
      <c r="I10" s="26">
        <f>'[1]Show Bus Routes List'!E5</f>
        <v>0</v>
      </c>
      <c r="J10" s="26">
        <f>'[1]Show Bus Routes List'!E6</f>
        <v>0</v>
      </c>
      <c r="K10" s="26">
        <v>15</v>
      </c>
      <c r="L10" s="26">
        <v>15</v>
      </c>
      <c r="M10" s="27">
        <f>ROUND(C10*100/K10,1)</f>
        <v>100</v>
      </c>
      <c r="N10" s="27">
        <f t="shared" ref="N10:N20" si="0">ROUND(D10*100/L10,1)</f>
        <v>100</v>
      </c>
      <c r="O10" s="27">
        <f t="shared" ref="O10:P17" si="1">ROUND((C10+E10)*100/K10,1)</f>
        <v>100</v>
      </c>
      <c r="P10" s="28">
        <f t="shared" si="1"/>
        <v>100</v>
      </c>
    </row>
    <row r="11" spans="1:16" s="1" customFormat="1" ht="31.65" customHeight="1">
      <c r="A11" s="63">
        <v>2</v>
      </c>
      <c r="B11" s="10" t="s">
        <v>48</v>
      </c>
      <c r="C11" s="26"/>
      <c r="D11" s="26"/>
      <c r="E11" s="26"/>
      <c r="F11" s="26"/>
      <c r="G11" s="26"/>
      <c r="H11" s="26"/>
      <c r="I11" s="26"/>
      <c r="J11" s="26"/>
      <c r="K11" s="26"/>
      <c r="L11" s="26"/>
      <c r="M11" s="27"/>
      <c r="N11" s="27"/>
      <c r="O11" s="27"/>
      <c r="P11" s="28"/>
    </row>
    <row r="12" spans="1:16" s="1" customFormat="1" ht="45" customHeight="1">
      <c r="A12" s="9">
        <v>3</v>
      </c>
      <c r="B12" s="10" t="s">
        <v>57</v>
      </c>
      <c r="C12" s="26">
        <v>12</v>
      </c>
      <c r="D12" s="26">
        <v>12</v>
      </c>
      <c r="E12" s="26">
        <v>0</v>
      </c>
      <c r="F12" s="26">
        <f>'[1]Show Bus Stops List'!C6</f>
        <v>0</v>
      </c>
      <c r="G12" s="26">
        <f>'[1]Show Bus Stops List'!D5</f>
        <v>0</v>
      </c>
      <c r="H12" s="26">
        <f>'[1]Show Bus Stops List'!D6</f>
        <v>0</v>
      </c>
      <c r="I12" s="26">
        <f>'[1]Show Bus Stops List'!E5</f>
        <v>0</v>
      </c>
      <c r="J12" s="26">
        <f>'[1]Show Bus Stops List'!E6</f>
        <v>0</v>
      </c>
      <c r="K12" s="26">
        <v>12</v>
      </c>
      <c r="L12" s="26">
        <v>12</v>
      </c>
      <c r="M12" s="27">
        <f t="shared" ref="M12:M20" si="2">ROUND(C12*100/K12,1)</f>
        <v>100</v>
      </c>
      <c r="N12" s="27">
        <f t="shared" si="0"/>
        <v>100</v>
      </c>
      <c r="O12" s="27">
        <f t="shared" si="1"/>
        <v>100</v>
      </c>
      <c r="P12" s="28">
        <f t="shared" si="1"/>
        <v>100</v>
      </c>
    </row>
    <row r="13" spans="1:16" s="1" customFormat="1" ht="45" customHeight="1">
      <c r="A13" s="64">
        <v>4</v>
      </c>
      <c r="B13" s="65" t="s">
        <v>56</v>
      </c>
      <c r="C13" s="66"/>
      <c r="D13" s="66"/>
      <c r="E13" s="66"/>
      <c r="F13" s="66"/>
      <c r="G13" s="66"/>
      <c r="H13" s="66"/>
      <c r="I13" s="66"/>
      <c r="J13" s="66"/>
      <c r="K13" s="66"/>
      <c r="L13" s="66"/>
      <c r="M13" s="67"/>
      <c r="N13" s="67"/>
      <c r="O13" s="67"/>
      <c r="P13" s="68"/>
    </row>
    <row r="14" spans="1:16" s="1" customFormat="1" ht="33.75" customHeight="1">
      <c r="A14" s="11">
        <v>5</v>
      </c>
      <c r="B14" s="12" t="s">
        <v>49</v>
      </c>
      <c r="C14" s="29">
        <v>8</v>
      </c>
      <c r="D14" s="29">
        <v>8</v>
      </c>
      <c r="E14" s="29" t="e">
        <f>#REF!</f>
        <v>#REF!</v>
      </c>
      <c r="F14" s="29" t="e">
        <f>#REF!</f>
        <v>#REF!</v>
      </c>
      <c r="G14" s="29" t="e">
        <f>#REF!</f>
        <v>#REF!</v>
      </c>
      <c r="H14" s="29" t="e">
        <f>#REF!</f>
        <v>#REF!</v>
      </c>
      <c r="I14" s="29" t="e">
        <f>#REF!</f>
        <v>#REF!</v>
      </c>
      <c r="J14" s="29" t="e">
        <f>#REF!</f>
        <v>#REF!</v>
      </c>
      <c r="K14" s="29">
        <v>4</v>
      </c>
      <c r="L14" s="29">
        <v>4</v>
      </c>
      <c r="M14" s="27">
        <f t="shared" si="2"/>
        <v>200</v>
      </c>
      <c r="N14" s="27">
        <f t="shared" si="0"/>
        <v>200</v>
      </c>
      <c r="O14" s="27" t="e">
        <f>ROUND((C14+E14)*100/K14,1)</f>
        <v>#REF!</v>
      </c>
      <c r="P14" s="28" t="e">
        <f t="shared" si="1"/>
        <v>#REF!</v>
      </c>
    </row>
    <row r="15" spans="1:16" s="1" customFormat="1" ht="33.75" customHeight="1">
      <c r="A15" s="64">
        <v>6</v>
      </c>
      <c r="B15" s="65" t="s">
        <v>55</v>
      </c>
      <c r="C15" s="29"/>
      <c r="D15" s="29"/>
      <c r="E15" s="29"/>
      <c r="F15" s="29"/>
      <c r="G15" s="29"/>
      <c r="H15" s="29"/>
      <c r="I15" s="29"/>
      <c r="J15" s="29"/>
      <c r="K15" s="29"/>
      <c r="L15" s="29"/>
      <c r="M15" s="30"/>
      <c r="N15" s="30"/>
      <c r="O15" s="30"/>
      <c r="P15" s="31"/>
    </row>
    <row r="16" spans="1:16" s="1" customFormat="1" ht="42" customHeight="1">
      <c r="A16" s="11">
        <v>7</v>
      </c>
      <c r="B16" s="12" t="s">
        <v>50</v>
      </c>
      <c r="C16" s="29">
        <v>15</v>
      </c>
      <c r="D16" s="29">
        <v>15</v>
      </c>
      <c r="E16" s="29">
        <v>0</v>
      </c>
      <c r="F16" s="29">
        <v>0</v>
      </c>
      <c r="G16" s="29">
        <v>0</v>
      </c>
      <c r="H16" s="29">
        <v>0</v>
      </c>
      <c r="I16" s="29">
        <v>0</v>
      </c>
      <c r="J16" s="29">
        <v>0</v>
      </c>
      <c r="K16" s="29">
        <v>15</v>
      </c>
      <c r="L16" s="29">
        <v>15</v>
      </c>
      <c r="M16" s="27">
        <f t="shared" si="2"/>
        <v>100</v>
      </c>
      <c r="N16" s="30">
        <v>100</v>
      </c>
      <c r="O16" s="30">
        <v>100</v>
      </c>
      <c r="P16" s="31">
        <v>100</v>
      </c>
    </row>
    <row r="17" spans="1:16" s="1" customFormat="1" ht="33.75" customHeight="1">
      <c r="A17" s="11">
        <v>8</v>
      </c>
      <c r="B17" s="12" t="s">
        <v>51</v>
      </c>
      <c r="C17" s="29">
        <v>20</v>
      </c>
      <c r="D17" s="29">
        <v>20</v>
      </c>
      <c r="E17" s="29" t="e">
        <f>#REF!</f>
        <v>#REF!</v>
      </c>
      <c r="F17" s="29" t="e">
        <f>#REF!</f>
        <v>#REF!</v>
      </c>
      <c r="G17" s="29" t="e">
        <f>#REF!</f>
        <v>#REF!</v>
      </c>
      <c r="H17" s="29" t="e">
        <f>#REF!</f>
        <v>#REF!</v>
      </c>
      <c r="I17" s="29" t="e">
        <f>#REF!</f>
        <v>#REF!</v>
      </c>
      <c r="J17" s="29" t="e">
        <f>#REF!</f>
        <v>#REF!</v>
      </c>
      <c r="K17" s="29">
        <v>20</v>
      </c>
      <c r="L17" s="29">
        <v>20</v>
      </c>
      <c r="M17" s="27">
        <f t="shared" si="2"/>
        <v>100</v>
      </c>
      <c r="N17" s="27">
        <f t="shared" si="0"/>
        <v>100</v>
      </c>
      <c r="O17" s="27" t="e">
        <f>ROUND((C17+E17)*100/K17,1)</f>
        <v>#REF!</v>
      </c>
      <c r="P17" s="28" t="e">
        <f t="shared" si="1"/>
        <v>#REF!</v>
      </c>
    </row>
    <row r="18" spans="1:16" s="1" customFormat="1" ht="20.5">
      <c r="A18" s="11">
        <v>9</v>
      </c>
      <c r="B18" s="12" t="s">
        <v>52</v>
      </c>
      <c r="C18" s="29">
        <v>27</v>
      </c>
      <c r="D18" s="29">
        <v>27</v>
      </c>
      <c r="E18" s="29" t="e">
        <f>#REF!</f>
        <v>#REF!</v>
      </c>
      <c r="F18" s="26">
        <v>0</v>
      </c>
      <c r="G18" s="29" t="e">
        <f>#REF!</f>
        <v>#REF!</v>
      </c>
      <c r="H18" s="29" t="e">
        <f>#REF!</f>
        <v>#REF!</v>
      </c>
      <c r="I18" s="29" t="e">
        <f>#REF!</f>
        <v>#REF!</v>
      </c>
      <c r="J18" s="29">
        <v>0</v>
      </c>
      <c r="K18" s="29">
        <v>27</v>
      </c>
      <c r="L18" s="29">
        <v>27</v>
      </c>
      <c r="M18" s="27">
        <f t="shared" si="2"/>
        <v>100</v>
      </c>
      <c r="N18" s="27">
        <f t="shared" si="0"/>
        <v>100</v>
      </c>
      <c r="O18" s="27" t="e">
        <f t="shared" ref="O18:O20" si="3">ROUND((C18+E18)*100/K18,1)</f>
        <v>#REF!</v>
      </c>
      <c r="P18" s="28">
        <f t="shared" ref="P18:P20" si="4">ROUND((D18+F18)*100/L18,1)</f>
        <v>100</v>
      </c>
    </row>
    <row r="19" spans="1:16" s="6" customFormat="1" ht="20.5">
      <c r="A19" s="56">
        <v>10</v>
      </c>
      <c r="B19" s="57" t="s">
        <v>53</v>
      </c>
      <c r="C19" s="61">
        <v>17</v>
      </c>
      <c r="D19" s="61">
        <v>17</v>
      </c>
      <c r="E19" s="29">
        <v>0</v>
      </c>
      <c r="F19" s="29" t="e">
        <f>#REF!</f>
        <v>#REF!</v>
      </c>
      <c r="G19" s="29">
        <v>0</v>
      </c>
      <c r="H19" s="29">
        <v>0</v>
      </c>
      <c r="I19" s="29">
        <v>0</v>
      </c>
      <c r="J19" s="29" t="e">
        <f>#REF!</f>
        <v>#REF!</v>
      </c>
      <c r="K19" s="61">
        <v>17</v>
      </c>
      <c r="L19" s="61">
        <v>17</v>
      </c>
      <c r="M19" s="27">
        <f t="shared" si="2"/>
        <v>100</v>
      </c>
      <c r="N19" s="27">
        <f t="shared" si="0"/>
        <v>100</v>
      </c>
      <c r="O19" s="27">
        <f t="shared" si="3"/>
        <v>100</v>
      </c>
      <c r="P19" s="28" t="e">
        <f t="shared" si="4"/>
        <v>#REF!</v>
      </c>
    </row>
    <row r="20" spans="1:16" s="1" customFormat="1" ht="20.5">
      <c r="A20" s="56">
        <v>11</v>
      </c>
      <c r="B20" s="57" t="s">
        <v>54</v>
      </c>
      <c r="C20" s="61">
        <v>18</v>
      </c>
      <c r="D20" s="61">
        <v>18</v>
      </c>
      <c r="E20" s="29" t="e">
        <f>#REF!</f>
        <v>#REF!</v>
      </c>
      <c r="F20" s="29">
        <v>0</v>
      </c>
      <c r="G20" s="29" t="e">
        <f>#REF!</f>
        <v>#REF!</v>
      </c>
      <c r="H20" s="29" t="e">
        <f>#REF!</f>
        <v>#REF!</v>
      </c>
      <c r="I20" s="29" t="e">
        <f>#REF!</f>
        <v>#REF!</v>
      </c>
      <c r="J20" s="29">
        <v>0</v>
      </c>
      <c r="K20" s="61">
        <v>18</v>
      </c>
      <c r="L20" s="61">
        <v>18</v>
      </c>
      <c r="M20" s="27">
        <f t="shared" si="2"/>
        <v>100</v>
      </c>
      <c r="N20" s="27">
        <f t="shared" si="0"/>
        <v>100</v>
      </c>
      <c r="O20" s="27" t="e">
        <f t="shared" si="3"/>
        <v>#REF!</v>
      </c>
      <c r="P20" s="28">
        <f t="shared" si="4"/>
        <v>100</v>
      </c>
    </row>
    <row r="21" spans="1:16" s="1" customFormat="1" ht="16.5">
      <c r="A21" s="32"/>
      <c r="B21" s="33" t="s">
        <v>7</v>
      </c>
      <c r="C21" s="34">
        <f t="shared" ref="C21" si="5">SUM(C10:C20)</f>
        <v>132</v>
      </c>
      <c r="D21" s="34">
        <f t="shared" ref="D21" si="6">SUM(D10:D20)</f>
        <v>132</v>
      </c>
      <c r="E21" s="34" t="e">
        <f t="shared" ref="E21" si="7">SUM(E10:E20)</f>
        <v>#REF!</v>
      </c>
      <c r="F21" s="34" t="e">
        <f t="shared" ref="F21" si="8">SUM(F10:F20)</f>
        <v>#REF!</v>
      </c>
      <c r="G21" s="34" t="e">
        <f t="shared" ref="G21" si="9">SUM(G10:G20)</f>
        <v>#REF!</v>
      </c>
      <c r="H21" s="34" t="e">
        <f t="shared" ref="H21" si="10">SUM(H10:H20)</f>
        <v>#REF!</v>
      </c>
      <c r="I21" s="34" t="e">
        <f t="shared" ref="I21" si="11">SUM(I10:I20)</f>
        <v>#REF!</v>
      </c>
      <c r="J21" s="34" t="e">
        <f t="shared" ref="J21" si="12">SUM(J10:J20)</f>
        <v>#REF!</v>
      </c>
      <c r="K21" s="34">
        <f t="shared" ref="K21" si="13">SUM(K10:K20)</f>
        <v>128</v>
      </c>
      <c r="L21" s="34">
        <f t="shared" ref="L21" si="14">SUM(L10:L20)</f>
        <v>128</v>
      </c>
      <c r="M21" s="34">
        <f t="shared" ref="M21" si="15">SUM(M10:M20)</f>
        <v>900</v>
      </c>
      <c r="N21" s="34">
        <f t="shared" ref="N21" si="16">SUM(N10:N20)</f>
        <v>900</v>
      </c>
      <c r="O21" s="34" t="e">
        <f t="shared" ref="O21" si="17">SUM(O10:O20)</f>
        <v>#REF!</v>
      </c>
      <c r="P21" s="34" t="e">
        <f t="shared" ref="P21" si="18">SUM(P10:P20)</f>
        <v>#REF!</v>
      </c>
    </row>
    <row r="22" spans="1:16" ht="17" thickBot="1">
      <c r="A22" s="35"/>
      <c r="B22" s="36"/>
      <c r="C22" s="37" t="s">
        <v>14</v>
      </c>
      <c r="D22" s="37" t="s">
        <v>28</v>
      </c>
      <c r="E22" s="38"/>
      <c r="F22" s="39"/>
      <c r="G22" s="39"/>
      <c r="H22" s="39"/>
      <c r="I22" s="39"/>
      <c r="J22" s="39"/>
      <c r="K22" s="40"/>
      <c r="L22" s="40"/>
      <c r="M22" s="41"/>
      <c r="N22" s="41"/>
      <c r="O22" s="41"/>
      <c r="P22" s="58"/>
    </row>
    <row r="23" spans="1:16" ht="17" thickBot="1">
      <c r="A23" s="42"/>
      <c r="B23" s="43" t="s">
        <v>29</v>
      </c>
      <c r="C23" s="44" t="e">
        <f>ROUND((C21+E21)*100/K21,1)</f>
        <v>#REF!</v>
      </c>
      <c r="D23" s="45" t="e">
        <f>ROUND((D21+F21)*100/L21,1)</f>
        <v>#REF!</v>
      </c>
      <c r="E23" s="42" t="s">
        <v>8</v>
      </c>
      <c r="F23" s="46"/>
      <c r="G23" s="47"/>
      <c r="H23" s="42"/>
      <c r="I23" s="42"/>
      <c r="J23" s="42"/>
      <c r="K23" s="47"/>
      <c r="L23" s="47"/>
      <c r="M23" s="48"/>
      <c r="N23" s="48"/>
      <c r="O23" s="48"/>
      <c r="P23" s="59"/>
    </row>
    <row r="24" spans="1:16" ht="16.5">
      <c r="A24" s="49"/>
      <c r="B24" s="50" t="s">
        <v>30</v>
      </c>
      <c r="C24" s="51">
        <f>ROUND(C21*100/K21,1)</f>
        <v>103.1</v>
      </c>
      <c r="D24" s="52">
        <f>ROUND(D21*100/L21,1)</f>
        <v>103.1</v>
      </c>
      <c r="E24" s="51" t="s">
        <v>8</v>
      </c>
      <c r="F24" s="53"/>
      <c r="G24" s="54"/>
      <c r="H24" s="49"/>
      <c r="I24" s="49"/>
      <c r="J24" s="49"/>
      <c r="K24" s="54"/>
      <c r="L24" s="54"/>
      <c r="M24" s="55"/>
      <c r="N24" s="55"/>
      <c r="O24" s="55"/>
      <c r="P24" s="60"/>
    </row>
  </sheetData>
  <mergeCells count="18">
    <mergeCell ref="B4:C4"/>
    <mergeCell ref="E4:G4"/>
    <mergeCell ref="H3:K3"/>
    <mergeCell ref="H4:K4"/>
    <mergeCell ref="A1:P1"/>
    <mergeCell ref="B3:C3"/>
    <mergeCell ref="E3:G3"/>
    <mergeCell ref="M7:N8"/>
    <mergeCell ref="O7:P8"/>
    <mergeCell ref="B5:C5"/>
    <mergeCell ref="E5:G5"/>
    <mergeCell ref="B6:K6"/>
    <mergeCell ref="C7:D8"/>
    <mergeCell ref="E7:F8"/>
    <mergeCell ref="G7:H8"/>
    <mergeCell ref="I7:J8"/>
    <mergeCell ref="K7:L8"/>
    <mergeCell ref="H5:K5"/>
  </mergeCells>
  <pageMargins left="0.7" right="0.7" top="0.75" bottom="0.75" header="0.3" footer="0.3"/>
  <pageSetup orientation="portrait" horizontalDpi="429496729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E18"/>
  <sheetViews>
    <sheetView tabSelected="1" zoomScale="80" zoomScaleNormal="80" workbookViewId="0">
      <selection activeCell="D19" sqref="D19"/>
    </sheetView>
  </sheetViews>
  <sheetFormatPr defaultColWidth="9.08984375" defaultRowHeight="16.5"/>
  <cols>
    <col min="1" max="1" width="42.54296875" style="8" customWidth="1"/>
    <col min="2" max="2" width="37.36328125" style="8" customWidth="1"/>
    <col min="3" max="3" width="39.08984375" style="8" customWidth="1"/>
    <col min="4" max="4" width="43.08984375" style="8" customWidth="1"/>
    <col min="5" max="5" width="13.81640625" style="8" customWidth="1"/>
    <col min="6" max="16384" width="9.08984375" style="8"/>
  </cols>
  <sheetData>
    <row r="1" spans="1:5" ht="16.5" customHeight="1">
      <c r="A1" s="141" t="s">
        <v>82</v>
      </c>
      <c r="B1" s="142"/>
      <c r="C1" s="142"/>
      <c r="D1" s="143"/>
    </row>
    <row r="2" spans="1:5" ht="19.5" customHeight="1">
      <c r="A2" s="144"/>
      <c r="B2" s="145"/>
      <c r="C2" s="145"/>
      <c r="D2" s="146"/>
    </row>
    <row r="3" spans="1:5" ht="33.75" customHeight="1">
      <c r="A3" s="98" t="s">
        <v>12</v>
      </c>
      <c r="B3" s="147" t="s">
        <v>63</v>
      </c>
      <c r="C3" s="148"/>
      <c r="D3" s="149"/>
    </row>
    <row r="4" spans="1:5">
      <c r="A4" s="116" t="s">
        <v>10</v>
      </c>
      <c r="B4" s="116" t="s">
        <v>9</v>
      </c>
      <c r="C4" s="116" t="s">
        <v>1</v>
      </c>
      <c r="D4" s="116" t="s">
        <v>62</v>
      </c>
      <c r="E4" s="116" t="s">
        <v>11</v>
      </c>
    </row>
    <row r="5" spans="1:5" ht="22.25" customHeight="1">
      <c r="A5" s="117">
        <v>1</v>
      </c>
      <c r="B5" s="118" t="s">
        <v>83</v>
      </c>
      <c r="C5" s="118" t="s">
        <v>83</v>
      </c>
      <c r="D5" s="115">
        <v>16</v>
      </c>
      <c r="E5" s="115"/>
    </row>
    <row r="6" spans="1:5" ht="23.25" customHeight="1">
      <c r="A6" s="113">
        <v>2</v>
      </c>
      <c r="B6" s="114" t="s">
        <v>84</v>
      </c>
      <c r="C6" s="114" t="s">
        <v>84</v>
      </c>
      <c r="D6" s="115">
        <v>14</v>
      </c>
      <c r="E6" s="115"/>
    </row>
    <row r="7" spans="1:5" ht="23.25" customHeight="1">
      <c r="A7" s="113">
        <v>3</v>
      </c>
      <c r="B7" s="114" t="s">
        <v>85</v>
      </c>
      <c r="C7" s="114" t="s">
        <v>85</v>
      </c>
      <c r="D7" s="115"/>
      <c r="E7" s="115" t="s">
        <v>81</v>
      </c>
    </row>
    <row r="8" spans="1:5" ht="23.25" customHeight="1">
      <c r="A8" s="113">
        <v>4</v>
      </c>
      <c r="B8" s="114" t="s">
        <v>86</v>
      </c>
      <c r="C8" s="114" t="s">
        <v>86</v>
      </c>
      <c r="D8" s="115">
        <v>16</v>
      </c>
      <c r="E8" s="115"/>
    </row>
    <row r="9" spans="1:5" ht="23.25" customHeight="1">
      <c r="A9" s="113">
        <v>5</v>
      </c>
      <c r="B9" s="114" t="s">
        <v>87</v>
      </c>
      <c r="C9" s="114" t="s">
        <v>87</v>
      </c>
      <c r="D9" s="115">
        <v>10</v>
      </c>
      <c r="E9" s="115"/>
    </row>
    <row r="10" spans="1:5" ht="23.25" customHeight="1">
      <c r="A10" s="113">
        <v>6</v>
      </c>
      <c r="B10" s="114" t="s">
        <v>88</v>
      </c>
      <c r="C10" s="114" t="s">
        <v>88</v>
      </c>
      <c r="D10" s="115">
        <v>16</v>
      </c>
      <c r="E10" s="115"/>
    </row>
    <row r="11" spans="1:5" ht="22.5" customHeight="1">
      <c r="A11" s="113">
        <v>7</v>
      </c>
      <c r="B11" s="114" t="s">
        <v>89</v>
      </c>
      <c r="C11" s="114" t="s">
        <v>89</v>
      </c>
      <c r="D11" s="115"/>
      <c r="E11" s="115" t="s">
        <v>81</v>
      </c>
    </row>
    <row r="12" spans="1:5" ht="21.75" customHeight="1">
      <c r="A12" s="113">
        <v>8</v>
      </c>
      <c r="B12" s="114" t="s">
        <v>90</v>
      </c>
      <c r="C12" s="114" t="s">
        <v>90</v>
      </c>
      <c r="D12" s="115">
        <v>13</v>
      </c>
      <c r="E12" s="115"/>
    </row>
    <row r="13" spans="1:5" ht="21.75" customHeight="1">
      <c r="A13" s="113">
        <v>9</v>
      </c>
      <c r="B13" s="114" t="s">
        <v>91</v>
      </c>
      <c r="C13" s="114" t="s">
        <v>91</v>
      </c>
      <c r="D13" s="115">
        <v>22</v>
      </c>
      <c r="E13" s="115"/>
    </row>
    <row r="14" spans="1:5" ht="21.75" customHeight="1">
      <c r="A14" s="113">
        <v>10</v>
      </c>
      <c r="B14" s="114" t="s">
        <v>92</v>
      </c>
      <c r="C14" s="114" t="s">
        <v>92</v>
      </c>
      <c r="D14" s="115">
        <v>33</v>
      </c>
      <c r="E14" s="115"/>
    </row>
    <row r="15" spans="1:5" ht="21.75" customHeight="1">
      <c r="A15" s="113">
        <v>11</v>
      </c>
      <c r="B15" s="114" t="s">
        <v>93</v>
      </c>
      <c r="C15" s="114" t="s">
        <v>93</v>
      </c>
      <c r="D15" s="115">
        <v>18</v>
      </c>
      <c r="E15" s="115"/>
    </row>
    <row r="16" spans="1:5" ht="21.75" customHeight="1">
      <c r="A16" s="113">
        <v>12</v>
      </c>
      <c r="B16" s="114" t="s">
        <v>94</v>
      </c>
      <c r="C16" s="114" t="s">
        <v>94</v>
      </c>
      <c r="D16" s="115">
        <v>13</v>
      </c>
      <c r="E16" s="115"/>
    </row>
    <row r="17" spans="1:5" ht="21.75" customHeight="1">
      <c r="A17" s="113">
        <v>13</v>
      </c>
      <c r="B17" s="114" t="s">
        <v>95</v>
      </c>
      <c r="C17" s="114" t="s">
        <v>95</v>
      </c>
      <c r="D17" s="115"/>
      <c r="E17" s="115" t="s">
        <v>81</v>
      </c>
    </row>
    <row r="18" spans="1:5" ht="21.75" customHeight="1">
      <c r="D18" s="123">
        <f>SUM(D4:D17)</f>
        <v>171</v>
      </c>
    </row>
  </sheetData>
  <mergeCells count="2">
    <mergeCell ref="A1:D2"/>
    <mergeCell ref="B3:D3"/>
  </mergeCells>
  <pageMargins left="0.7" right="0.7" top="0.75" bottom="0.75" header="0.3" footer="0.3"/>
  <pageSetup orientation="portrait" horizontalDpi="4294967292"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1"/>
  </sheetPr>
  <dimension ref="A1:N52"/>
  <sheetViews>
    <sheetView zoomScale="60" zoomScaleNormal="60" workbookViewId="0">
      <selection activeCell="F51" sqref="F51"/>
    </sheetView>
  </sheetViews>
  <sheetFormatPr defaultColWidth="9.08984375" defaultRowHeight="14.5"/>
  <cols>
    <col min="1" max="1" width="23.90625" customWidth="1"/>
    <col min="2" max="2" width="21.08984375" customWidth="1"/>
    <col min="3" max="3" width="23" customWidth="1"/>
    <col min="4" max="4" width="29.54296875" customWidth="1"/>
    <col min="5" max="5" width="28.90625" customWidth="1"/>
    <col min="6" max="6" width="26.36328125" style="105" customWidth="1"/>
    <col min="7" max="7" width="18.08984375" customWidth="1"/>
    <col min="8" max="9" width="18.6328125" customWidth="1"/>
    <col min="10" max="10" width="18.453125" customWidth="1"/>
    <col min="11" max="11" width="16.54296875" bestFit="1" customWidth="1"/>
    <col min="12" max="12" width="20.7265625" customWidth="1"/>
    <col min="13" max="13" width="15.453125" customWidth="1"/>
  </cols>
  <sheetData>
    <row r="1" spans="1:6" ht="15.75" customHeight="1">
      <c r="A1" s="101" t="s">
        <v>0</v>
      </c>
      <c r="B1" s="156" t="s">
        <v>63</v>
      </c>
      <c r="C1" s="156"/>
      <c r="D1" s="156"/>
      <c r="E1" s="156"/>
      <c r="F1" s="156"/>
    </row>
    <row r="2" spans="1:6" ht="15.75" customHeight="1">
      <c r="A2" s="101" t="s">
        <v>4</v>
      </c>
      <c r="B2" s="157" t="s">
        <v>83</v>
      </c>
      <c r="C2" s="157"/>
      <c r="D2" s="157"/>
      <c r="E2" s="157"/>
      <c r="F2" s="157"/>
    </row>
    <row r="3" spans="1:6" ht="16.5">
      <c r="A3" s="91"/>
      <c r="B3" s="102" t="s">
        <v>22</v>
      </c>
      <c r="C3" s="102" t="s">
        <v>23</v>
      </c>
      <c r="D3" s="102" t="s">
        <v>32</v>
      </c>
      <c r="E3" s="103" t="s">
        <v>24</v>
      </c>
      <c r="F3" s="104" t="s">
        <v>44</v>
      </c>
    </row>
    <row r="4" spans="1:6" ht="16.5">
      <c r="A4" s="92" t="s">
        <v>2</v>
      </c>
      <c r="B4" s="61">
        <v>12</v>
      </c>
      <c r="C4" s="61">
        <v>0</v>
      </c>
      <c r="D4" s="61">
        <v>0</v>
      </c>
      <c r="E4" s="61">
        <v>0</v>
      </c>
      <c r="F4" s="61">
        <v>16</v>
      </c>
    </row>
    <row r="5" spans="1:6" ht="16.5">
      <c r="A5" s="92" t="s">
        <v>3</v>
      </c>
      <c r="B5" s="61">
        <v>0</v>
      </c>
      <c r="C5" s="61">
        <v>0</v>
      </c>
      <c r="D5" s="61">
        <v>0</v>
      </c>
      <c r="E5" s="61">
        <v>0</v>
      </c>
      <c r="F5" s="61">
        <v>0</v>
      </c>
    </row>
    <row r="6" spans="1:6" ht="198" customHeight="1"/>
    <row r="7" spans="1:6" ht="196" customHeight="1"/>
    <row r="8" spans="1:6" hidden="1"/>
    <row r="9" spans="1:6" hidden="1"/>
    <row r="10" spans="1:6" hidden="1"/>
    <row r="11" spans="1:6" hidden="1"/>
    <row r="12" spans="1:6" hidden="1"/>
    <row r="13" spans="1:6" hidden="1"/>
    <row r="14" spans="1:6" hidden="1"/>
    <row r="15" spans="1:6" hidden="1"/>
    <row r="16" spans="1:6" hidden="1"/>
    <row r="17" spans="1:13" hidden="1"/>
    <row r="18" spans="1:13" hidden="1"/>
    <row r="19" spans="1:13" hidden="1"/>
    <row r="20" spans="1:13" hidden="1"/>
    <row r="21" spans="1:13" hidden="1"/>
    <row r="22" spans="1:13" hidden="1"/>
    <row r="23" spans="1:13" hidden="1"/>
    <row r="24" spans="1:13" hidden="1"/>
    <row r="25" spans="1:13" hidden="1"/>
    <row r="26" spans="1:13" hidden="1"/>
    <row r="27" spans="1:13" hidden="1"/>
    <row r="28" spans="1:13" hidden="1"/>
    <row r="29" spans="1:13" hidden="1"/>
    <row r="30" spans="1:13" hidden="1"/>
    <row r="31" spans="1:13" ht="17" customHeight="1">
      <c r="A31" s="158" t="s">
        <v>5</v>
      </c>
      <c r="B31" s="158" t="s">
        <v>11</v>
      </c>
      <c r="C31" s="158" t="s">
        <v>41</v>
      </c>
      <c r="D31" s="158" t="s">
        <v>59</v>
      </c>
      <c r="E31" s="161" t="s">
        <v>42</v>
      </c>
      <c r="F31" s="158" t="s">
        <v>43</v>
      </c>
      <c r="G31" s="150" t="s">
        <v>35</v>
      </c>
      <c r="H31" s="151"/>
      <c r="I31" s="152"/>
      <c r="J31" s="150" t="s">
        <v>35</v>
      </c>
      <c r="K31" s="151"/>
      <c r="L31" s="152"/>
      <c r="M31" s="153" t="s">
        <v>36</v>
      </c>
    </row>
    <row r="32" spans="1:13" ht="17" customHeight="1">
      <c r="A32" s="159"/>
      <c r="B32" s="159"/>
      <c r="C32" s="159"/>
      <c r="D32" s="159"/>
      <c r="E32" s="162"/>
      <c r="F32" s="159"/>
      <c r="G32" s="150" t="s">
        <v>14</v>
      </c>
      <c r="H32" s="151"/>
      <c r="I32" s="152"/>
      <c r="J32" s="150" t="s">
        <v>15</v>
      </c>
      <c r="K32" s="151"/>
      <c r="L32" s="152"/>
      <c r="M32" s="154"/>
    </row>
    <row r="33" spans="1:14" ht="16.75" customHeight="1">
      <c r="A33" s="160"/>
      <c r="B33" s="160"/>
      <c r="C33" s="160"/>
      <c r="D33" s="160"/>
      <c r="E33" s="163"/>
      <c r="F33" s="160"/>
      <c r="G33" s="106" t="s">
        <v>37</v>
      </c>
      <c r="H33" s="100" t="s">
        <v>38</v>
      </c>
      <c r="I33" s="99" t="s">
        <v>39</v>
      </c>
      <c r="J33" s="99" t="s">
        <v>37</v>
      </c>
      <c r="K33" s="99" t="s">
        <v>38</v>
      </c>
      <c r="L33" s="99" t="s">
        <v>39</v>
      </c>
      <c r="M33" s="155"/>
    </row>
    <row r="34" spans="1:14" ht="17.25" customHeight="1">
      <c r="A34" s="110" t="s">
        <v>96</v>
      </c>
      <c r="B34" s="111"/>
      <c r="C34" s="111"/>
      <c r="D34" s="111"/>
      <c r="E34" s="111"/>
      <c r="F34" s="111"/>
      <c r="G34" s="111"/>
      <c r="H34" s="111"/>
      <c r="I34" s="111"/>
      <c r="J34" s="111"/>
      <c r="K34" s="111"/>
      <c r="L34" s="111"/>
      <c r="M34" s="112"/>
    </row>
    <row r="35" spans="1:14" ht="58" customHeight="1">
      <c r="A35" s="93" t="s">
        <v>68</v>
      </c>
      <c r="B35" s="93" t="s">
        <v>98</v>
      </c>
      <c r="C35" s="91"/>
      <c r="D35" s="91"/>
      <c r="E35" s="94" t="s">
        <v>58</v>
      </c>
      <c r="F35" s="94" t="s">
        <v>66</v>
      </c>
      <c r="G35" s="95" t="s">
        <v>61</v>
      </c>
      <c r="H35" s="97" t="s">
        <v>80</v>
      </c>
      <c r="I35" s="95"/>
      <c r="J35" s="95" t="s">
        <v>64</v>
      </c>
      <c r="K35" s="97"/>
      <c r="L35" s="95"/>
      <c r="M35" s="96"/>
    </row>
    <row r="36" spans="1:14" ht="47" customHeight="1">
      <c r="A36" s="93" t="s">
        <v>70</v>
      </c>
      <c r="B36" s="93" t="s">
        <v>99</v>
      </c>
      <c r="C36" s="91"/>
      <c r="D36" s="91"/>
      <c r="E36" s="94" t="s">
        <v>58</v>
      </c>
      <c r="F36" s="94" t="s">
        <v>66</v>
      </c>
      <c r="G36" s="95" t="s">
        <v>61</v>
      </c>
      <c r="H36" s="97" t="s">
        <v>80</v>
      </c>
      <c r="I36" s="95"/>
      <c r="J36" s="95" t="s">
        <v>64</v>
      </c>
      <c r="K36" s="97"/>
      <c r="L36" s="95"/>
      <c r="M36" s="96"/>
    </row>
    <row r="37" spans="1:14" ht="60.5" customHeight="1">
      <c r="A37" s="93" t="s">
        <v>71</v>
      </c>
      <c r="B37" s="93" t="s">
        <v>100</v>
      </c>
      <c r="C37" s="91"/>
      <c r="D37" s="91"/>
      <c r="E37" s="94" t="s">
        <v>58</v>
      </c>
      <c r="F37" s="94" t="s">
        <v>66</v>
      </c>
      <c r="G37" s="95" t="s">
        <v>61</v>
      </c>
      <c r="H37" s="97" t="s">
        <v>80</v>
      </c>
      <c r="I37" s="95"/>
      <c r="J37" s="95" t="s">
        <v>64</v>
      </c>
      <c r="K37" s="97"/>
      <c r="L37" s="95"/>
      <c r="M37" s="96"/>
    </row>
    <row r="38" spans="1:14" ht="57.5" customHeight="1">
      <c r="A38" s="93" t="s">
        <v>102</v>
      </c>
      <c r="B38" s="93" t="s">
        <v>101</v>
      </c>
      <c r="C38" s="91"/>
      <c r="D38" s="91"/>
      <c r="E38" s="94" t="s">
        <v>58</v>
      </c>
      <c r="F38" s="94" t="s">
        <v>66</v>
      </c>
      <c r="G38" s="95" t="s">
        <v>61</v>
      </c>
      <c r="H38" s="97" t="s">
        <v>80</v>
      </c>
      <c r="I38" s="95"/>
      <c r="J38" s="95" t="s">
        <v>64</v>
      </c>
      <c r="K38" s="97"/>
      <c r="L38" s="95"/>
      <c r="M38" s="96"/>
    </row>
    <row r="39" spans="1:14" ht="51.5" customHeight="1">
      <c r="A39" s="93" t="s">
        <v>105</v>
      </c>
      <c r="B39" s="93" t="s">
        <v>103</v>
      </c>
      <c r="C39" s="91"/>
      <c r="D39" s="91"/>
      <c r="E39" s="94" t="s">
        <v>58</v>
      </c>
      <c r="F39" s="94" t="s">
        <v>66</v>
      </c>
      <c r="G39" s="95" t="s">
        <v>61</v>
      </c>
      <c r="H39" s="97" t="s">
        <v>80</v>
      </c>
      <c r="I39" s="95"/>
      <c r="J39" s="95" t="s">
        <v>64</v>
      </c>
      <c r="K39" s="97"/>
      <c r="L39" s="95"/>
      <c r="M39" s="96"/>
    </row>
    <row r="40" spans="1:14" ht="54.5" customHeight="1">
      <c r="A40" s="93" t="s">
        <v>106</v>
      </c>
      <c r="B40" s="93" t="s">
        <v>104</v>
      </c>
      <c r="C40" s="91"/>
      <c r="D40" s="91"/>
      <c r="E40" s="94" t="s">
        <v>58</v>
      </c>
      <c r="F40" s="94" t="s">
        <v>66</v>
      </c>
      <c r="G40" s="95" t="s">
        <v>61</v>
      </c>
      <c r="H40" s="97" t="s">
        <v>80</v>
      </c>
      <c r="I40" s="95"/>
      <c r="J40" s="95" t="s">
        <v>64</v>
      </c>
      <c r="K40" s="97"/>
      <c r="L40" s="95"/>
      <c r="M40" s="96"/>
    </row>
    <row r="41" spans="1:14" ht="60.5" customHeight="1">
      <c r="A41" s="93" t="s">
        <v>107</v>
      </c>
      <c r="B41" s="93" t="s">
        <v>108</v>
      </c>
      <c r="C41" s="91"/>
      <c r="D41" s="91"/>
      <c r="E41" s="94" t="s">
        <v>58</v>
      </c>
      <c r="F41" s="94"/>
      <c r="G41" s="95" t="s">
        <v>61</v>
      </c>
      <c r="H41" s="97" t="s">
        <v>80</v>
      </c>
      <c r="I41" s="95"/>
      <c r="J41" s="95" t="s">
        <v>64</v>
      </c>
      <c r="K41" s="97"/>
      <c r="L41" s="95"/>
      <c r="M41" s="96"/>
    </row>
    <row r="42" spans="1:14" ht="65.5" customHeight="1">
      <c r="A42" s="93" t="s">
        <v>109</v>
      </c>
      <c r="B42" s="93" t="s">
        <v>110</v>
      </c>
      <c r="C42" s="91"/>
      <c r="D42" s="91"/>
      <c r="E42" s="94" t="s">
        <v>58</v>
      </c>
      <c r="F42" s="94"/>
      <c r="G42" s="95" t="s">
        <v>61</v>
      </c>
      <c r="H42" s="97" t="s">
        <v>80</v>
      </c>
      <c r="I42" s="95"/>
      <c r="J42" s="95" t="s">
        <v>64</v>
      </c>
      <c r="K42" s="97"/>
      <c r="L42" s="95"/>
      <c r="M42" s="96"/>
      <c r="N42" s="75"/>
    </row>
    <row r="43" spans="1:14" ht="55.5" customHeight="1">
      <c r="A43" s="93" t="s">
        <v>111</v>
      </c>
      <c r="B43" s="93" t="s">
        <v>140</v>
      </c>
      <c r="C43" s="91"/>
      <c r="D43" s="91"/>
      <c r="E43" s="94" t="s">
        <v>58</v>
      </c>
      <c r="F43" s="94"/>
      <c r="G43" s="95" t="s">
        <v>61</v>
      </c>
      <c r="H43" s="97" t="s">
        <v>80</v>
      </c>
      <c r="I43" s="95"/>
      <c r="J43" s="95" t="s">
        <v>64</v>
      </c>
      <c r="K43" s="97"/>
      <c r="L43" s="95"/>
      <c r="M43" s="96"/>
    </row>
    <row r="44" spans="1:14" ht="62" customHeight="1">
      <c r="A44" s="93" t="s">
        <v>113</v>
      </c>
      <c r="B44" s="93" t="s">
        <v>114</v>
      </c>
      <c r="C44" s="91"/>
      <c r="D44" s="91"/>
      <c r="E44" s="94" t="s">
        <v>58</v>
      </c>
      <c r="F44" s="94"/>
      <c r="G44" s="95" t="s">
        <v>61</v>
      </c>
      <c r="H44" s="97" t="s">
        <v>80</v>
      </c>
      <c r="I44" s="95"/>
      <c r="J44" s="95" t="s">
        <v>64</v>
      </c>
      <c r="K44" s="97"/>
      <c r="L44" s="95"/>
      <c r="M44" s="96"/>
    </row>
    <row r="45" spans="1:14" ht="61" customHeight="1">
      <c r="A45" s="93" t="s">
        <v>115</v>
      </c>
      <c r="B45" s="93" t="s">
        <v>116</v>
      </c>
      <c r="C45" s="91"/>
      <c r="D45" s="91"/>
      <c r="E45" s="94" t="s">
        <v>58</v>
      </c>
      <c r="F45" s="94" t="s">
        <v>66</v>
      </c>
      <c r="G45" s="95" t="s">
        <v>61</v>
      </c>
      <c r="H45" s="97" t="s">
        <v>80</v>
      </c>
      <c r="I45" s="95"/>
      <c r="J45" s="95" t="s">
        <v>64</v>
      </c>
      <c r="K45" s="97"/>
      <c r="L45" s="95"/>
      <c r="M45" s="96"/>
    </row>
    <row r="46" spans="1:14" ht="37" customHeight="1">
      <c r="A46" s="107" t="s">
        <v>97</v>
      </c>
      <c r="B46" s="108"/>
      <c r="C46" s="108"/>
      <c r="D46" s="108"/>
      <c r="E46" s="108"/>
      <c r="F46" s="108"/>
      <c r="G46" s="108"/>
      <c r="H46" s="108"/>
      <c r="I46" s="108"/>
      <c r="J46" s="108"/>
      <c r="K46" s="108"/>
      <c r="L46" s="108"/>
      <c r="M46" s="109"/>
    </row>
    <row r="47" spans="1:14" ht="99.5" customHeight="1">
      <c r="A47" s="94" t="s">
        <v>69</v>
      </c>
      <c r="B47" s="94" t="s">
        <v>118</v>
      </c>
      <c r="C47" s="94"/>
      <c r="D47" s="94" t="s">
        <v>119</v>
      </c>
      <c r="E47" s="74" t="s">
        <v>120</v>
      </c>
      <c r="F47" s="74" t="s">
        <v>121</v>
      </c>
      <c r="G47" s="95" t="s">
        <v>61</v>
      </c>
      <c r="H47" s="97" t="s">
        <v>80</v>
      </c>
      <c r="I47" s="95"/>
      <c r="J47" s="95" t="s">
        <v>64</v>
      </c>
      <c r="K47" s="97"/>
      <c r="L47" s="95"/>
      <c r="M47" s="96"/>
    </row>
    <row r="48" spans="1:14" ht="83.4" customHeight="1">
      <c r="A48" s="94" t="s">
        <v>72</v>
      </c>
      <c r="B48" s="94" t="s">
        <v>122</v>
      </c>
      <c r="C48" s="94" t="s">
        <v>165</v>
      </c>
      <c r="D48" s="94" t="s">
        <v>156</v>
      </c>
      <c r="E48" s="74" t="s">
        <v>123</v>
      </c>
      <c r="F48" s="74" t="s">
        <v>124</v>
      </c>
      <c r="G48" s="95" t="s">
        <v>60</v>
      </c>
      <c r="H48" s="97" t="s">
        <v>80</v>
      </c>
      <c r="I48" s="95"/>
      <c r="J48" s="95" t="s">
        <v>64</v>
      </c>
      <c r="K48" s="97"/>
      <c r="L48" s="95"/>
      <c r="M48" s="96"/>
    </row>
    <row r="49" spans="1:13" ht="56.5" customHeight="1">
      <c r="A49" s="94" t="s">
        <v>73</v>
      </c>
      <c r="B49" s="94" t="s">
        <v>125</v>
      </c>
      <c r="C49" s="94" t="s">
        <v>126</v>
      </c>
      <c r="D49" s="94" t="s">
        <v>129</v>
      </c>
      <c r="E49" s="74" t="s">
        <v>127</v>
      </c>
      <c r="F49" s="74" t="s">
        <v>128</v>
      </c>
      <c r="G49" s="95" t="s">
        <v>60</v>
      </c>
      <c r="H49" s="97" t="s">
        <v>80</v>
      </c>
      <c r="I49" s="95"/>
      <c r="J49" s="95" t="s">
        <v>64</v>
      </c>
      <c r="K49" s="97"/>
      <c r="L49" s="95"/>
      <c r="M49" s="96"/>
    </row>
    <row r="50" spans="1:13" ht="53" customHeight="1">
      <c r="A50" s="94" t="s">
        <v>74</v>
      </c>
      <c r="B50" s="94" t="s">
        <v>130</v>
      </c>
      <c r="C50" s="94" t="s">
        <v>131</v>
      </c>
      <c r="D50" s="94" t="s">
        <v>132</v>
      </c>
      <c r="E50" s="74" t="s">
        <v>133</v>
      </c>
      <c r="F50" s="74" t="s">
        <v>134</v>
      </c>
      <c r="G50" s="95" t="s">
        <v>60</v>
      </c>
      <c r="H50" s="97" t="s">
        <v>80</v>
      </c>
      <c r="I50" s="95"/>
      <c r="J50" s="95" t="s">
        <v>64</v>
      </c>
      <c r="K50" s="97"/>
      <c r="L50" s="95"/>
      <c r="M50" s="96"/>
    </row>
    <row r="51" spans="1:13" ht="56.5" customHeight="1">
      <c r="A51" s="94" t="s">
        <v>117</v>
      </c>
      <c r="B51" s="94" t="s">
        <v>135</v>
      </c>
      <c r="C51" s="94" t="s">
        <v>136</v>
      </c>
      <c r="D51" s="94" t="s">
        <v>137</v>
      </c>
      <c r="E51" s="74" t="s">
        <v>215</v>
      </c>
      <c r="F51" s="74" t="s">
        <v>138</v>
      </c>
      <c r="G51" s="95" t="s">
        <v>60</v>
      </c>
      <c r="H51" s="97" t="s">
        <v>80</v>
      </c>
      <c r="I51" s="95"/>
      <c r="J51" s="95" t="s">
        <v>64</v>
      </c>
      <c r="K51" s="97"/>
      <c r="L51" s="95"/>
      <c r="M51" s="96"/>
    </row>
    <row r="52" spans="1:13">
      <c r="F52"/>
    </row>
  </sheetData>
  <mergeCells count="13">
    <mergeCell ref="B1:F1"/>
    <mergeCell ref="B2:F2"/>
    <mergeCell ref="A31:A33"/>
    <mergeCell ref="B31:B33"/>
    <mergeCell ref="C31:C33"/>
    <mergeCell ref="D31:D33"/>
    <mergeCell ref="E31:E33"/>
    <mergeCell ref="F31:F33"/>
    <mergeCell ref="G31:I31"/>
    <mergeCell ref="G32:I32"/>
    <mergeCell ref="J32:L32"/>
    <mergeCell ref="J31:L31"/>
    <mergeCell ref="M31:M33"/>
  </mergeCells>
  <phoneticPr fontId="25" type="noConversion"/>
  <dataValidations count="1">
    <dataValidation type="list" operator="equal" allowBlank="1" showErrorMessage="1" promptTitle="dfdf" sqref="J47:J51 G47:G51 J35:J45 G35:G45" xr:uid="{294D3D0B-9693-44B2-8D58-78E15497F3B9}">
      <formula1>"Passed,Untested,Failed,Blocked"</formula1>
      <formula2>0</formula2>
    </dataValidation>
  </dataValidations>
  <pageMargins left="0.7" right="0.7" top="0.75" bottom="0.75" header="0.3" footer="0.3"/>
  <pageSetup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sheetPr>
  <dimension ref="A1:M25"/>
  <sheetViews>
    <sheetView zoomScale="60" zoomScaleNormal="60" workbookViewId="0">
      <selection activeCell="B15" sqref="B15"/>
    </sheetView>
  </sheetViews>
  <sheetFormatPr defaultColWidth="9.08984375" defaultRowHeight="16.5"/>
  <cols>
    <col min="1" max="1" width="23.453125" style="8" customWidth="1"/>
    <col min="2" max="2" width="21.54296875" style="8" customWidth="1"/>
    <col min="3" max="3" width="21.90625" style="8" customWidth="1"/>
    <col min="4" max="4" width="24" style="8" bestFit="1" customWidth="1"/>
    <col min="5" max="5" width="23" style="8" customWidth="1"/>
    <col min="6" max="6" width="41.54296875" style="8" customWidth="1"/>
    <col min="7" max="7" width="13.90625" style="8" bestFit="1" customWidth="1"/>
    <col min="8" max="8" width="18.36328125" style="8" bestFit="1" customWidth="1"/>
    <col min="9" max="9" width="19.54296875" style="8" bestFit="1" customWidth="1"/>
    <col min="10" max="10" width="13.90625" style="8" bestFit="1" customWidth="1"/>
    <col min="11" max="11" width="18.36328125" style="8" bestFit="1" customWidth="1"/>
    <col min="12" max="12" width="19.54296875" style="8" bestFit="1" customWidth="1"/>
    <col min="13" max="13" width="11.08984375" style="8" customWidth="1"/>
    <col min="14" max="16384" width="9.08984375" style="8"/>
  </cols>
  <sheetData>
    <row r="1" spans="1:13" s="87" customFormat="1" ht="15.75" customHeight="1">
      <c r="A1" s="82" t="s">
        <v>0</v>
      </c>
      <c r="B1" s="164" t="s">
        <v>63</v>
      </c>
      <c r="C1" s="164"/>
      <c r="D1" s="164"/>
      <c r="E1" s="164"/>
      <c r="F1" s="164"/>
      <c r="G1" s="85"/>
      <c r="H1" s="86"/>
      <c r="J1" s="85"/>
    </row>
    <row r="2" spans="1:13" s="87" customFormat="1">
      <c r="A2" s="82" t="s">
        <v>4</v>
      </c>
      <c r="B2" s="165" t="s">
        <v>84</v>
      </c>
      <c r="C2" s="165"/>
      <c r="D2" s="165"/>
      <c r="E2" s="165"/>
      <c r="F2" s="165"/>
      <c r="G2" s="85"/>
      <c r="H2" s="86"/>
      <c r="J2" s="85"/>
    </row>
    <row r="3" spans="1:13" s="87" customFormat="1" ht="16.5" customHeight="1">
      <c r="A3" s="83"/>
      <c r="B3" s="79" t="s">
        <v>22</v>
      </c>
      <c r="C3" s="79" t="s">
        <v>23</v>
      </c>
      <c r="D3" s="79" t="s">
        <v>32</v>
      </c>
      <c r="E3" s="79" t="s">
        <v>33</v>
      </c>
      <c r="F3" s="79" t="s">
        <v>34</v>
      </c>
      <c r="G3" s="85"/>
      <c r="H3" s="86"/>
      <c r="J3" s="85"/>
    </row>
    <row r="4" spans="1:13" s="87" customFormat="1">
      <c r="A4" s="84" t="s">
        <v>2</v>
      </c>
      <c r="B4" s="76">
        <v>10</v>
      </c>
      <c r="C4" s="76">
        <v>4</v>
      </c>
      <c r="D4" s="76">
        <v>0</v>
      </c>
      <c r="E4" s="76">
        <v>0</v>
      </c>
      <c r="F4" s="76">
        <v>14</v>
      </c>
      <c r="G4" s="85"/>
      <c r="H4" s="86"/>
      <c r="J4" s="85"/>
    </row>
    <row r="5" spans="1:13" s="87" customFormat="1">
      <c r="A5" s="84" t="s">
        <v>3</v>
      </c>
      <c r="B5" s="76">
        <v>0</v>
      </c>
      <c r="C5" s="76">
        <v>0</v>
      </c>
      <c r="D5" s="76">
        <v>0</v>
      </c>
      <c r="E5" s="76">
        <v>0</v>
      </c>
      <c r="F5" s="76">
        <v>0</v>
      </c>
      <c r="G5" s="85"/>
      <c r="H5" s="86"/>
      <c r="J5" s="85"/>
    </row>
    <row r="6" spans="1:13" s="87" customFormat="1" ht="409.5" customHeight="1">
      <c r="A6" s="88"/>
      <c r="B6" s="89"/>
      <c r="E6" s="90"/>
      <c r="G6" s="85"/>
      <c r="H6" s="86"/>
      <c r="J6" s="85"/>
    </row>
    <row r="7" spans="1:13" s="87" customFormat="1">
      <c r="A7" s="168" t="s">
        <v>5</v>
      </c>
      <c r="B7" s="168" t="s">
        <v>11</v>
      </c>
      <c r="C7" s="168" t="s">
        <v>47</v>
      </c>
      <c r="D7" s="168" t="s">
        <v>59</v>
      </c>
      <c r="E7" s="168" t="s">
        <v>42</v>
      </c>
      <c r="F7" s="168" t="s">
        <v>43</v>
      </c>
      <c r="G7" s="168" t="s">
        <v>35</v>
      </c>
      <c r="H7" s="168"/>
      <c r="I7" s="168"/>
      <c r="J7" s="168" t="s">
        <v>35</v>
      </c>
      <c r="K7" s="168"/>
      <c r="L7" s="168"/>
      <c r="M7" s="168" t="s">
        <v>36</v>
      </c>
    </row>
    <row r="8" spans="1:13" s="87" customFormat="1">
      <c r="A8" s="168"/>
      <c r="B8" s="168"/>
      <c r="C8" s="168"/>
      <c r="D8" s="168"/>
      <c r="E8" s="168"/>
      <c r="F8" s="168"/>
      <c r="G8" s="168" t="s">
        <v>14</v>
      </c>
      <c r="H8" s="168"/>
      <c r="I8" s="168"/>
      <c r="J8" s="168" t="s">
        <v>15</v>
      </c>
      <c r="K8" s="168"/>
      <c r="L8" s="168"/>
      <c r="M8" s="168"/>
    </row>
    <row r="9" spans="1:13" s="87" customFormat="1">
      <c r="A9" s="168"/>
      <c r="B9" s="168"/>
      <c r="C9" s="168"/>
      <c r="D9" s="168"/>
      <c r="E9" s="168"/>
      <c r="F9" s="168"/>
      <c r="G9" s="77" t="s">
        <v>37</v>
      </c>
      <c r="H9" s="78" t="s">
        <v>38</v>
      </c>
      <c r="I9" s="79" t="s">
        <v>39</v>
      </c>
      <c r="J9" s="77" t="s">
        <v>37</v>
      </c>
      <c r="K9" s="78" t="s">
        <v>38</v>
      </c>
      <c r="L9" s="79" t="s">
        <v>39</v>
      </c>
      <c r="M9" s="168"/>
    </row>
    <row r="10" spans="1:13" s="87" customFormat="1" ht="25.5" customHeight="1">
      <c r="A10" s="167" t="s">
        <v>141</v>
      </c>
      <c r="B10" s="167"/>
      <c r="C10" s="167"/>
      <c r="D10" s="167"/>
      <c r="E10" s="167"/>
      <c r="F10" s="167"/>
      <c r="G10" s="167"/>
      <c r="H10" s="167"/>
      <c r="I10" s="167"/>
      <c r="J10" s="167"/>
      <c r="K10" s="167"/>
      <c r="L10" s="167"/>
      <c r="M10" s="167"/>
    </row>
    <row r="11" spans="1:13" s="87" customFormat="1" ht="86.25" customHeight="1">
      <c r="A11" s="69" t="s">
        <v>143</v>
      </c>
      <c r="B11" s="73" t="s">
        <v>145</v>
      </c>
      <c r="C11" s="70"/>
      <c r="D11" s="70"/>
      <c r="E11" s="94" t="s">
        <v>58</v>
      </c>
      <c r="F11" s="71"/>
      <c r="G11" s="72" t="s">
        <v>61</v>
      </c>
      <c r="H11" s="62" t="s">
        <v>80</v>
      </c>
      <c r="I11" s="80"/>
      <c r="J11" s="72" t="s">
        <v>64</v>
      </c>
      <c r="K11" s="62"/>
      <c r="L11" s="80"/>
      <c r="M11" s="70"/>
    </row>
    <row r="12" spans="1:13" s="87" customFormat="1" ht="78" customHeight="1">
      <c r="A12" s="69" t="s">
        <v>144</v>
      </c>
      <c r="B12" s="73" t="s">
        <v>98</v>
      </c>
      <c r="C12" s="70"/>
      <c r="D12" s="70"/>
      <c r="E12" s="94" t="s">
        <v>58</v>
      </c>
      <c r="F12" s="71"/>
      <c r="G12" s="72" t="s">
        <v>61</v>
      </c>
      <c r="H12" s="62" t="s">
        <v>80</v>
      </c>
      <c r="I12" s="80"/>
      <c r="J12" s="72" t="s">
        <v>64</v>
      </c>
      <c r="K12" s="62"/>
      <c r="L12" s="80"/>
      <c r="M12" s="70"/>
    </row>
    <row r="13" spans="1:13" s="87" customFormat="1" ht="55.5" customHeight="1">
      <c r="A13" s="69" t="s">
        <v>147</v>
      </c>
      <c r="B13" s="73" t="s">
        <v>99</v>
      </c>
      <c r="C13" s="70"/>
      <c r="D13" s="70"/>
      <c r="E13" s="94" t="s">
        <v>58</v>
      </c>
      <c r="F13" s="71"/>
      <c r="G13" s="72" t="s">
        <v>61</v>
      </c>
      <c r="H13" s="62" t="s">
        <v>80</v>
      </c>
      <c r="I13" s="80"/>
      <c r="J13" s="72" t="s">
        <v>64</v>
      </c>
      <c r="K13" s="62"/>
      <c r="L13" s="80"/>
      <c r="M13" s="70"/>
    </row>
    <row r="14" spans="1:13" s="87" customFormat="1" ht="55.5" customHeight="1">
      <c r="A14" s="69" t="s">
        <v>148</v>
      </c>
      <c r="B14" s="73" t="s">
        <v>146</v>
      </c>
      <c r="C14" s="70"/>
      <c r="D14" s="70"/>
      <c r="E14" s="94" t="s">
        <v>58</v>
      </c>
      <c r="F14" s="71"/>
      <c r="G14" s="72" t="s">
        <v>61</v>
      </c>
      <c r="H14" s="62" t="s">
        <v>80</v>
      </c>
      <c r="I14" s="80"/>
      <c r="J14" s="72" t="s">
        <v>64</v>
      </c>
      <c r="K14" s="62"/>
      <c r="L14" s="80"/>
      <c r="M14" s="70"/>
    </row>
    <row r="15" spans="1:13" s="87" customFormat="1" ht="55.5" customHeight="1">
      <c r="A15" s="69" t="s">
        <v>149</v>
      </c>
      <c r="B15" s="73" t="s">
        <v>466</v>
      </c>
      <c r="C15" s="70"/>
      <c r="D15" s="70"/>
      <c r="E15" s="94" t="s">
        <v>58</v>
      </c>
      <c r="F15" s="71"/>
      <c r="G15" s="72" t="s">
        <v>61</v>
      </c>
      <c r="H15" s="62" t="s">
        <v>80</v>
      </c>
      <c r="I15" s="80"/>
      <c r="J15" s="72" t="s">
        <v>64</v>
      </c>
      <c r="K15" s="62"/>
      <c r="L15" s="80"/>
      <c r="M15" s="70"/>
    </row>
    <row r="16" spans="1:13" s="87" customFormat="1" ht="47.5" customHeight="1">
      <c r="A16" s="69" t="s">
        <v>150</v>
      </c>
      <c r="B16" s="73" t="s">
        <v>108</v>
      </c>
      <c r="C16" s="70"/>
      <c r="D16" s="70"/>
      <c r="E16" s="94" t="s">
        <v>58</v>
      </c>
      <c r="F16" s="71"/>
      <c r="G16" s="72" t="s">
        <v>61</v>
      </c>
      <c r="H16" s="62" t="s">
        <v>80</v>
      </c>
      <c r="I16" s="80"/>
      <c r="J16" s="72" t="s">
        <v>64</v>
      </c>
      <c r="K16" s="62"/>
      <c r="L16" s="80"/>
      <c r="M16" s="70"/>
    </row>
    <row r="17" spans="1:13" s="87" customFormat="1" ht="60.5" customHeight="1">
      <c r="A17" s="69" t="s">
        <v>151</v>
      </c>
      <c r="B17" s="73" t="s">
        <v>152</v>
      </c>
      <c r="C17" s="70"/>
      <c r="D17" s="70"/>
      <c r="E17" s="94" t="s">
        <v>58</v>
      </c>
      <c r="F17" s="71"/>
      <c r="G17" s="72" t="s">
        <v>61</v>
      </c>
      <c r="H17" s="62" t="s">
        <v>80</v>
      </c>
      <c r="I17" s="80"/>
      <c r="J17" s="72" t="s">
        <v>64</v>
      </c>
      <c r="K17" s="62"/>
      <c r="L17" s="80"/>
      <c r="M17" s="70"/>
    </row>
    <row r="18" spans="1:13" s="87" customFormat="1" ht="57.5" customHeight="1">
      <c r="A18" s="69" t="s">
        <v>195</v>
      </c>
      <c r="B18" s="73" t="s">
        <v>183</v>
      </c>
      <c r="C18" s="70"/>
      <c r="D18" s="70"/>
      <c r="E18" s="94" t="s">
        <v>58</v>
      </c>
      <c r="F18" s="71"/>
      <c r="G18" s="72" t="s">
        <v>60</v>
      </c>
      <c r="H18" s="62" t="s">
        <v>80</v>
      </c>
      <c r="I18" s="80"/>
      <c r="J18" s="72" t="s">
        <v>64</v>
      </c>
      <c r="K18" s="62"/>
      <c r="L18" s="80"/>
      <c r="M18" s="70"/>
    </row>
    <row r="19" spans="1:13" s="87" customFormat="1" ht="35" customHeight="1">
      <c r="A19" s="166" t="s">
        <v>142</v>
      </c>
      <c r="B19" s="166"/>
      <c r="C19" s="166"/>
      <c r="D19" s="166"/>
      <c r="E19" s="166"/>
      <c r="F19" s="166"/>
      <c r="G19" s="166"/>
      <c r="H19" s="166"/>
      <c r="I19" s="166"/>
      <c r="J19" s="166"/>
      <c r="K19" s="166"/>
      <c r="L19" s="166"/>
      <c r="M19" s="166"/>
    </row>
    <row r="20" spans="1:13" s="87" customFormat="1" ht="112" customHeight="1">
      <c r="A20" s="73" t="s">
        <v>153</v>
      </c>
      <c r="B20" s="94" t="s">
        <v>118</v>
      </c>
      <c r="C20" s="73"/>
      <c r="D20" s="94" t="s">
        <v>119</v>
      </c>
      <c r="E20" s="74" t="s">
        <v>154</v>
      </c>
      <c r="F20" s="74" t="s">
        <v>121</v>
      </c>
      <c r="G20" s="72" t="s">
        <v>61</v>
      </c>
      <c r="H20" s="62" t="s">
        <v>80</v>
      </c>
      <c r="I20" s="80"/>
      <c r="J20" s="72" t="s">
        <v>64</v>
      </c>
      <c r="K20" s="62"/>
      <c r="L20" s="80"/>
      <c r="M20" s="70"/>
    </row>
    <row r="21" spans="1:13" s="87" customFormat="1" ht="88.5" customHeight="1">
      <c r="A21" s="73" t="s">
        <v>157</v>
      </c>
      <c r="B21" s="73" t="s">
        <v>155</v>
      </c>
      <c r="C21" s="94" t="s">
        <v>165</v>
      </c>
      <c r="D21" s="94" t="s">
        <v>156</v>
      </c>
      <c r="E21" s="74" t="s">
        <v>158</v>
      </c>
      <c r="F21" s="74" t="s">
        <v>159</v>
      </c>
      <c r="G21" s="72" t="s">
        <v>61</v>
      </c>
      <c r="H21" s="62" t="s">
        <v>80</v>
      </c>
      <c r="I21" s="80"/>
      <c r="J21" s="72" t="s">
        <v>64</v>
      </c>
      <c r="K21" s="62"/>
      <c r="L21" s="80"/>
      <c r="M21" s="70"/>
    </row>
    <row r="22" spans="1:13" s="87" customFormat="1" ht="98" customHeight="1">
      <c r="A22" s="73" t="s">
        <v>160</v>
      </c>
      <c r="B22" s="73" t="s">
        <v>161</v>
      </c>
      <c r="C22" s="73" t="s">
        <v>162</v>
      </c>
      <c r="D22" s="94" t="s">
        <v>166</v>
      </c>
      <c r="E22" s="81" t="s">
        <v>163</v>
      </c>
      <c r="F22" s="81" t="s">
        <v>164</v>
      </c>
      <c r="G22" s="72" t="s">
        <v>61</v>
      </c>
      <c r="H22" s="62" t="s">
        <v>80</v>
      </c>
      <c r="I22" s="80"/>
      <c r="J22" s="72" t="s">
        <v>64</v>
      </c>
      <c r="K22" s="62"/>
      <c r="L22" s="80"/>
      <c r="M22" s="70"/>
    </row>
    <row r="23" spans="1:13" ht="69" customHeight="1">
      <c r="A23" s="73" t="s">
        <v>167</v>
      </c>
      <c r="B23" s="73" t="s">
        <v>168</v>
      </c>
      <c r="C23" s="73" t="s">
        <v>169</v>
      </c>
      <c r="D23" s="94" t="s">
        <v>170</v>
      </c>
      <c r="E23" s="81" t="s">
        <v>171</v>
      </c>
      <c r="F23" s="81" t="s">
        <v>172</v>
      </c>
      <c r="G23" s="72" t="s">
        <v>60</v>
      </c>
      <c r="H23" s="62" t="s">
        <v>80</v>
      </c>
      <c r="I23" s="80"/>
      <c r="J23" s="72" t="s">
        <v>64</v>
      </c>
      <c r="K23" s="62"/>
      <c r="L23" s="80"/>
      <c r="M23" s="70"/>
    </row>
    <row r="24" spans="1:13" ht="63" customHeight="1">
      <c r="A24" s="73" t="s">
        <v>196</v>
      </c>
      <c r="B24" s="73" t="s">
        <v>198</v>
      </c>
      <c r="C24" s="73" t="s">
        <v>199</v>
      </c>
      <c r="D24" s="94" t="s">
        <v>200</v>
      </c>
      <c r="E24" s="81" t="s">
        <v>201</v>
      </c>
      <c r="F24" s="81" t="s">
        <v>202</v>
      </c>
      <c r="G24" s="72" t="s">
        <v>60</v>
      </c>
      <c r="H24" s="62" t="s">
        <v>80</v>
      </c>
      <c r="I24" s="80"/>
      <c r="J24" s="72" t="s">
        <v>64</v>
      </c>
      <c r="K24" s="62"/>
      <c r="L24" s="80"/>
      <c r="M24" s="70"/>
    </row>
    <row r="25" spans="1:13" ht="59.5" customHeight="1">
      <c r="A25" s="73" t="s">
        <v>197</v>
      </c>
      <c r="B25" s="73" t="s">
        <v>203</v>
      </c>
      <c r="C25" s="73" t="s">
        <v>204</v>
      </c>
      <c r="D25" s="94" t="s">
        <v>200</v>
      </c>
      <c r="E25" s="81" t="s">
        <v>205</v>
      </c>
      <c r="F25" s="81" t="s">
        <v>206</v>
      </c>
      <c r="G25" s="72" t="s">
        <v>60</v>
      </c>
      <c r="H25" s="62" t="s">
        <v>80</v>
      </c>
      <c r="I25" s="80"/>
      <c r="J25" s="72" t="s">
        <v>64</v>
      </c>
      <c r="K25" s="62"/>
      <c r="L25" s="80"/>
      <c r="M25" s="70"/>
    </row>
  </sheetData>
  <mergeCells count="15">
    <mergeCell ref="B1:F1"/>
    <mergeCell ref="B2:F2"/>
    <mergeCell ref="A19:M19"/>
    <mergeCell ref="A10:M10"/>
    <mergeCell ref="G7:I7"/>
    <mergeCell ref="J7:L7"/>
    <mergeCell ref="M7:M9"/>
    <mergeCell ref="G8:I8"/>
    <mergeCell ref="J8:L8"/>
    <mergeCell ref="A7:A9"/>
    <mergeCell ref="B7:B9"/>
    <mergeCell ref="C7:C9"/>
    <mergeCell ref="D7:D9"/>
    <mergeCell ref="E7:E9"/>
    <mergeCell ref="F7:F9"/>
  </mergeCells>
  <phoneticPr fontId="25" type="noConversion"/>
  <dataValidations count="1">
    <dataValidation type="list" operator="equal" allowBlank="1" showErrorMessage="1" promptTitle="dfdf" sqref="G11:G18 J11:J18 G20:G25 J20:J25" xr:uid="{00000000-0002-0000-0200-000000000000}">
      <formula1>"Passed,Untested,Failed,Blocked"</formula1>
      <formula2>0</formula2>
    </dataValidation>
  </dataValidation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8AAF4-97F5-418C-B2FC-A8EE4B433903}">
  <sheetPr>
    <tabColor rgb="FFFF0000"/>
  </sheetPr>
  <dimension ref="A1:N52"/>
  <sheetViews>
    <sheetView zoomScale="50" zoomScaleNormal="50" workbookViewId="0">
      <selection activeCell="F48" sqref="F48"/>
    </sheetView>
  </sheetViews>
  <sheetFormatPr defaultColWidth="9.08984375" defaultRowHeight="14.5"/>
  <cols>
    <col min="1" max="1" width="23.90625" customWidth="1"/>
    <col min="2" max="2" width="23.81640625" customWidth="1"/>
    <col min="3" max="3" width="23.90625" customWidth="1"/>
    <col min="4" max="4" width="41.90625" customWidth="1"/>
    <col min="5" max="5" width="39.36328125" customWidth="1"/>
    <col min="6" max="6" width="29.36328125" style="105" customWidth="1"/>
    <col min="7" max="7" width="18.08984375" customWidth="1"/>
    <col min="8" max="9" width="18.6328125" customWidth="1"/>
    <col min="10" max="10" width="18.453125" customWidth="1"/>
    <col min="11" max="11" width="16.54296875" bestFit="1" customWidth="1"/>
    <col min="12" max="12" width="17" customWidth="1"/>
    <col min="13" max="13" width="19" customWidth="1"/>
  </cols>
  <sheetData>
    <row r="1" spans="1:6" ht="15.75" customHeight="1">
      <c r="A1" s="101" t="s">
        <v>0</v>
      </c>
      <c r="B1" s="156" t="s">
        <v>63</v>
      </c>
      <c r="C1" s="156"/>
      <c r="D1" s="156"/>
      <c r="E1" s="156"/>
      <c r="F1" s="156"/>
    </row>
    <row r="2" spans="1:6" ht="15.75" customHeight="1">
      <c r="A2" s="101" t="s">
        <v>4</v>
      </c>
      <c r="B2" s="157" t="s">
        <v>86</v>
      </c>
      <c r="C2" s="157"/>
      <c r="D2" s="157"/>
      <c r="E2" s="157"/>
      <c r="F2" s="157"/>
    </row>
    <row r="3" spans="1:6" ht="16.5">
      <c r="A3" s="91"/>
      <c r="B3" s="102" t="s">
        <v>22</v>
      </c>
      <c r="C3" s="102" t="s">
        <v>23</v>
      </c>
      <c r="D3" s="102" t="s">
        <v>32</v>
      </c>
      <c r="E3" s="103" t="s">
        <v>24</v>
      </c>
      <c r="F3" s="104" t="s">
        <v>44</v>
      </c>
    </row>
    <row r="4" spans="1:6" ht="16.5">
      <c r="A4" s="92" t="s">
        <v>2</v>
      </c>
      <c r="B4" s="61">
        <v>10</v>
      </c>
      <c r="C4" s="61">
        <v>6</v>
      </c>
      <c r="D4" s="61">
        <v>0</v>
      </c>
      <c r="E4" s="61">
        <v>0</v>
      </c>
      <c r="F4" s="61">
        <v>16</v>
      </c>
    </row>
    <row r="5" spans="1:6" ht="16.5">
      <c r="A5" s="92" t="s">
        <v>3</v>
      </c>
      <c r="B5" s="61">
        <v>0</v>
      </c>
      <c r="C5" s="61">
        <v>0</v>
      </c>
      <c r="D5" s="61">
        <v>0</v>
      </c>
      <c r="E5" s="61">
        <v>0</v>
      </c>
      <c r="F5" s="61">
        <v>0</v>
      </c>
    </row>
    <row r="6" spans="1:6" ht="198" customHeight="1"/>
    <row r="7" spans="1:6" ht="193" customHeight="1"/>
    <row r="8" spans="1:6" hidden="1"/>
    <row r="9" spans="1:6" hidden="1"/>
    <row r="10" spans="1:6" hidden="1"/>
    <row r="11" spans="1:6" hidden="1"/>
    <row r="12" spans="1:6" hidden="1"/>
    <row r="13" spans="1:6" hidden="1"/>
    <row r="14" spans="1:6" hidden="1"/>
    <row r="15" spans="1:6" hidden="1"/>
    <row r="16" spans="1:6" hidden="1"/>
    <row r="17" spans="1:13" hidden="1"/>
    <row r="18" spans="1:13" hidden="1"/>
    <row r="19" spans="1:13" hidden="1"/>
    <row r="20" spans="1:13" hidden="1"/>
    <row r="21" spans="1:13" hidden="1"/>
    <row r="22" spans="1:13" hidden="1"/>
    <row r="23" spans="1:13" hidden="1"/>
    <row r="24" spans="1:13" hidden="1"/>
    <row r="25" spans="1:13" hidden="1"/>
    <row r="26" spans="1:13" hidden="1"/>
    <row r="27" spans="1:13" hidden="1"/>
    <row r="28" spans="1:13" hidden="1"/>
    <row r="29" spans="1:13" hidden="1"/>
    <row r="30" spans="1:13" hidden="1"/>
    <row r="31" spans="1:13" ht="16.5">
      <c r="A31" s="158" t="s">
        <v>5</v>
      </c>
      <c r="B31" s="158" t="s">
        <v>11</v>
      </c>
      <c r="C31" s="158" t="s">
        <v>41</v>
      </c>
      <c r="D31" s="158" t="s">
        <v>59</v>
      </c>
      <c r="E31" s="161" t="s">
        <v>42</v>
      </c>
      <c r="F31" s="158" t="s">
        <v>43</v>
      </c>
      <c r="G31" s="150" t="s">
        <v>35</v>
      </c>
      <c r="H31" s="151"/>
      <c r="I31" s="152"/>
      <c r="J31" s="150" t="s">
        <v>35</v>
      </c>
      <c r="K31" s="151"/>
      <c r="L31" s="152"/>
      <c r="M31" s="153" t="s">
        <v>36</v>
      </c>
    </row>
    <row r="32" spans="1:13" ht="16.5">
      <c r="A32" s="159"/>
      <c r="B32" s="159"/>
      <c r="C32" s="159"/>
      <c r="D32" s="159"/>
      <c r="E32" s="162"/>
      <c r="F32" s="159"/>
      <c r="G32" s="150" t="s">
        <v>14</v>
      </c>
      <c r="H32" s="151"/>
      <c r="I32" s="152"/>
      <c r="J32" s="169" t="s">
        <v>15</v>
      </c>
      <c r="K32" s="170"/>
      <c r="L32" s="171"/>
      <c r="M32" s="154"/>
    </row>
    <row r="33" spans="1:14" ht="16.75" customHeight="1">
      <c r="A33" s="160"/>
      <c r="B33" s="160"/>
      <c r="C33" s="160"/>
      <c r="D33" s="160"/>
      <c r="E33" s="163"/>
      <c r="F33" s="160"/>
      <c r="G33" s="106" t="s">
        <v>37</v>
      </c>
      <c r="H33" s="100" t="s">
        <v>38</v>
      </c>
      <c r="I33" s="99" t="s">
        <v>39</v>
      </c>
      <c r="J33" s="99" t="s">
        <v>37</v>
      </c>
      <c r="K33" s="99" t="s">
        <v>38</v>
      </c>
      <c r="L33" s="99" t="s">
        <v>39</v>
      </c>
      <c r="M33" s="155"/>
    </row>
    <row r="34" spans="1:14" ht="17.25" customHeight="1">
      <c r="A34" s="110" t="s">
        <v>173</v>
      </c>
      <c r="B34" s="111"/>
      <c r="C34" s="111"/>
      <c r="D34" s="111"/>
      <c r="E34" s="111"/>
      <c r="F34" s="111"/>
      <c r="G34" s="111"/>
      <c r="H34" s="111"/>
      <c r="I34" s="111"/>
      <c r="J34" s="111"/>
      <c r="K34" s="111"/>
      <c r="L34" s="111"/>
      <c r="M34" s="112"/>
    </row>
    <row r="35" spans="1:14" ht="48.5" customHeight="1">
      <c r="A35" s="93" t="s">
        <v>175</v>
      </c>
      <c r="B35" s="93" t="s">
        <v>176</v>
      </c>
      <c r="C35" s="91"/>
      <c r="D35" s="91"/>
      <c r="E35" s="94" t="s">
        <v>58</v>
      </c>
      <c r="F35" s="94" t="s">
        <v>66</v>
      </c>
      <c r="G35" s="95" t="s">
        <v>61</v>
      </c>
      <c r="H35" s="97" t="s">
        <v>80</v>
      </c>
      <c r="I35" s="95"/>
      <c r="J35" s="95" t="s">
        <v>64</v>
      </c>
      <c r="K35" s="97"/>
      <c r="L35" s="95"/>
      <c r="M35" s="96"/>
    </row>
    <row r="36" spans="1:14" ht="46" customHeight="1">
      <c r="A36" s="93" t="s">
        <v>177</v>
      </c>
      <c r="B36" s="93" t="s">
        <v>108</v>
      </c>
      <c r="C36" s="91"/>
      <c r="D36" s="91"/>
      <c r="E36" s="94" t="s">
        <v>58</v>
      </c>
      <c r="F36" s="94"/>
      <c r="G36" s="95" t="s">
        <v>61</v>
      </c>
      <c r="H36" s="97" t="s">
        <v>80</v>
      </c>
      <c r="I36" s="95"/>
      <c r="J36" s="95" t="s">
        <v>64</v>
      </c>
      <c r="K36" s="97"/>
      <c r="L36" s="95"/>
      <c r="M36" s="96"/>
      <c r="N36" s="75"/>
    </row>
    <row r="37" spans="1:14" ht="43" customHeight="1">
      <c r="A37" s="93" t="s">
        <v>178</v>
      </c>
      <c r="B37" s="93" t="s">
        <v>184</v>
      </c>
      <c r="C37" s="91"/>
      <c r="D37" s="91"/>
      <c r="E37" s="94" t="s">
        <v>58</v>
      </c>
      <c r="F37" s="94"/>
      <c r="G37" s="95" t="s">
        <v>61</v>
      </c>
      <c r="H37" s="97" t="s">
        <v>80</v>
      </c>
      <c r="I37" s="95"/>
      <c r="J37" s="95" t="s">
        <v>64</v>
      </c>
      <c r="K37" s="97"/>
      <c r="L37" s="95"/>
      <c r="M37" s="96"/>
    </row>
    <row r="38" spans="1:14" ht="52" customHeight="1">
      <c r="A38" s="93" t="s">
        <v>179</v>
      </c>
      <c r="B38" s="93" t="s">
        <v>185</v>
      </c>
      <c r="C38" s="91"/>
      <c r="D38" s="91"/>
      <c r="E38" s="94" t="s">
        <v>58</v>
      </c>
      <c r="F38" s="94"/>
      <c r="G38" s="95" t="s">
        <v>61</v>
      </c>
      <c r="H38" s="97" t="s">
        <v>80</v>
      </c>
      <c r="I38" s="95"/>
      <c r="J38" s="95" t="s">
        <v>64</v>
      </c>
      <c r="K38" s="97"/>
      <c r="L38" s="95"/>
      <c r="M38" s="96"/>
    </row>
    <row r="39" spans="1:14" ht="47" customHeight="1">
      <c r="A39" s="93" t="s">
        <v>180</v>
      </c>
      <c r="B39" s="93" t="s">
        <v>187</v>
      </c>
      <c r="C39" s="91"/>
      <c r="D39" s="91"/>
      <c r="E39" s="94" t="s">
        <v>65</v>
      </c>
      <c r="F39" s="94"/>
      <c r="G39" s="95" t="s">
        <v>61</v>
      </c>
      <c r="H39" s="97" t="s">
        <v>80</v>
      </c>
      <c r="I39" s="95"/>
      <c r="J39" s="95" t="s">
        <v>64</v>
      </c>
      <c r="K39" s="97"/>
      <c r="L39" s="95"/>
      <c r="M39" s="96"/>
    </row>
    <row r="40" spans="1:14" ht="42" customHeight="1">
      <c r="A40" s="93" t="s">
        <v>181</v>
      </c>
      <c r="B40" s="93" t="s">
        <v>188</v>
      </c>
      <c r="C40" s="91"/>
      <c r="D40" s="91"/>
      <c r="E40" s="94" t="s">
        <v>67</v>
      </c>
      <c r="F40" s="94"/>
      <c r="G40" s="95" t="s">
        <v>61</v>
      </c>
      <c r="H40" s="97" t="s">
        <v>80</v>
      </c>
      <c r="I40" s="95"/>
      <c r="J40" s="95" t="s">
        <v>64</v>
      </c>
      <c r="K40" s="97"/>
      <c r="L40" s="95"/>
      <c r="M40" s="96"/>
    </row>
    <row r="41" spans="1:14" ht="45" customHeight="1">
      <c r="A41" s="93" t="s">
        <v>182</v>
      </c>
      <c r="B41" s="93" t="s">
        <v>112</v>
      </c>
      <c r="C41" s="91"/>
      <c r="D41" s="91"/>
      <c r="E41" s="94" t="s">
        <v>58</v>
      </c>
      <c r="F41" s="94"/>
      <c r="G41" s="95" t="s">
        <v>61</v>
      </c>
      <c r="H41" s="97" t="s">
        <v>80</v>
      </c>
      <c r="I41" s="95"/>
      <c r="J41" s="95" t="s">
        <v>64</v>
      </c>
      <c r="K41" s="97"/>
      <c r="L41" s="95"/>
      <c r="M41" s="96"/>
    </row>
    <row r="42" spans="1:14" ht="33">
      <c r="A42" s="93" t="s">
        <v>186</v>
      </c>
      <c r="B42" s="93" t="s">
        <v>183</v>
      </c>
      <c r="C42" s="91"/>
      <c r="D42" s="91"/>
      <c r="E42" s="94" t="s">
        <v>58</v>
      </c>
      <c r="F42" s="94" t="s">
        <v>66</v>
      </c>
      <c r="G42" s="95" t="s">
        <v>61</v>
      </c>
      <c r="H42" s="97" t="s">
        <v>80</v>
      </c>
      <c r="I42" s="95"/>
      <c r="J42" s="95" t="s">
        <v>64</v>
      </c>
      <c r="K42" s="97"/>
      <c r="L42" s="95"/>
      <c r="M42" s="96"/>
    </row>
    <row r="43" spans="1:14" ht="16.5">
      <c r="A43" s="110" t="s">
        <v>174</v>
      </c>
      <c r="B43" s="111"/>
      <c r="C43" s="111"/>
      <c r="D43" s="111"/>
      <c r="E43" s="111"/>
      <c r="F43" s="111"/>
      <c r="G43" s="111"/>
      <c r="H43" s="111"/>
      <c r="I43" s="111"/>
      <c r="J43" s="111"/>
      <c r="K43" s="111"/>
      <c r="L43" s="111"/>
      <c r="M43" s="112"/>
    </row>
    <row r="44" spans="1:14" ht="72" customHeight="1">
      <c r="A44" s="94" t="s">
        <v>189</v>
      </c>
      <c r="B44" s="94" t="s">
        <v>118</v>
      </c>
      <c r="C44" s="94"/>
      <c r="D44" s="94" t="s">
        <v>119</v>
      </c>
      <c r="E44" s="74" t="s">
        <v>190</v>
      </c>
      <c r="F44" s="74" t="s">
        <v>121</v>
      </c>
      <c r="G44" s="95" t="s">
        <v>61</v>
      </c>
      <c r="H44" s="97" t="s">
        <v>80</v>
      </c>
      <c r="I44" s="95"/>
      <c r="J44" s="95" t="s">
        <v>64</v>
      </c>
      <c r="K44" s="97"/>
      <c r="L44" s="95"/>
      <c r="M44" s="91"/>
    </row>
    <row r="45" spans="1:14" ht="72" customHeight="1">
      <c r="A45" s="94" t="s">
        <v>194</v>
      </c>
      <c r="B45" s="94" t="s">
        <v>191</v>
      </c>
      <c r="C45" s="94" t="s">
        <v>165</v>
      </c>
      <c r="D45" s="94" t="s">
        <v>156</v>
      </c>
      <c r="E45" s="74" t="s">
        <v>192</v>
      </c>
      <c r="F45" s="74" t="s">
        <v>193</v>
      </c>
      <c r="G45" s="95" t="s">
        <v>60</v>
      </c>
      <c r="H45" s="97" t="s">
        <v>80</v>
      </c>
      <c r="I45" s="95"/>
      <c r="J45" s="95" t="s">
        <v>64</v>
      </c>
      <c r="K45" s="97"/>
      <c r="L45" s="95"/>
      <c r="M45" s="96"/>
    </row>
    <row r="46" spans="1:14" ht="66.5" customHeight="1">
      <c r="A46" s="94" t="s">
        <v>207</v>
      </c>
      <c r="B46" s="94" t="s">
        <v>213</v>
      </c>
      <c r="C46" s="94" t="s">
        <v>214</v>
      </c>
      <c r="D46" s="94" t="s">
        <v>218</v>
      </c>
      <c r="E46" s="74" t="s">
        <v>217</v>
      </c>
      <c r="F46" s="74" t="s">
        <v>216</v>
      </c>
      <c r="G46" s="95" t="s">
        <v>60</v>
      </c>
      <c r="H46" s="97" t="s">
        <v>80</v>
      </c>
      <c r="I46" s="95"/>
      <c r="J46" s="95" t="s">
        <v>64</v>
      </c>
      <c r="K46" s="97"/>
      <c r="L46" s="95"/>
      <c r="M46" s="96"/>
    </row>
    <row r="47" spans="1:14" ht="122" customHeight="1">
      <c r="A47" s="94" t="s">
        <v>208</v>
      </c>
      <c r="B47" s="94" t="s">
        <v>219</v>
      </c>
      <c r="C47" s="94" t="s">
        <v>222</v>
      </c>
      <c r="D47" s="94" t="s">
        <v>223</v>
      </c>
      <c r="E47" s="74" t="s">
        <v>225</v>
      </c>
      <c r="F47" s="74" t="s">
        <v>227</v>
      </c>
      <c r="G47" s="95" t="s">
        <v>60</v>
      </c>
      <c r="H47" s="97" t="s">
        <v>80</v>
      </c>
      <c r="I47" s="95"/>
      <c r="J47" s="95" t="s">
        <v>64</v>
      </c>
      <c r="K47" s="97"/>
      <c r="L47" s="95"/>
      <c r="M47" s="96"/>
    </row>
    <row r="48" spans="1:14" ht="77" customHeight="1">
      <c r="A48" s="94" t="s">
        <v>209</v>
      </c>
      <c r="B48" s="94" t="s">
        <v>220</v>
      </c>
      <c r="C48" s="94" t="s">
        <v>224</v>
      </c>
      <c r="D48" s="94" t="s">
        <v>223</v>
      </c>
      <c r="E48" s="74" t="s">
        <v>226</v>
      </c>
      <c r="F48" s="74" t="s">
        <v>228</v>
      </c>
      <c r="G48" s="95" t="s">
        <v>60</v>
      </c>
      <c r="H48" s="97" t="s">
        <v>80</v>
      </c>
      <c r="I48" s="95"/>
      <c r="J48" s="95" t="s">
        <v>64</v>
      </c>
      <c r="K48" s="97"/>
      <c r="L48" s="95"/>
      <c r="M48" s="96"/>
    </row>
    <row r="49" spans="1:13" ht="71" customHeight="1">
      <c r="A49" s="94" t="s">
        <v>210</v>
      </c>
      <c r="B49" s="94" t="s">
        <v>77</v>
      </c>
      <c r="C49" s="94" t="s">
        <v>139</v>
      </c>
      <c r="D49" s="94" t="s">
        <v>223</v>
      </c>
      <c r="E49" s="74" t="s">
        <v>229</v>
      </c>
      <c r="F49" s="74" t="s">
        <v>230</v>
      </c>
      <c r="G49" s="95" t="s">
        <v>61</v>
      </c>
      <c r="H49" s="97" t="s">
        <v>80</v>
      </c>
      <c r="I49" s="95"/>
      <c r="J49" s="95" t="s">
        <v>64</v>
      </c>
      <c r="K49" s="97"/>
      <c r="L49" s="95"/>
      <c r="M49" s="96"/>
    </row>
    <row r="50" spans="1:13" ht="73" customHeight="1">
      <c r="A50" s="94" t="s">
        <v>211</v>
      </c>
      <c r="B50" s="73" t="s">
        <v>198</v>
      </c>
      <c r="C50" s="73" t="s">
        <v>199</v>
      </c>
      <c r="D50" s="94" t="s">
        <v>221</v>
      </c>
      <c r="E50" s="81" t="s">
        <v>201</v>
      </c>
      <c r="F50" s="81" t="s">
        <v>202</v>
      </c>
      <c r="G50" s="95" t="s">
        <v>60</v>
      </c>
      <c r="H50" s="97" t="s">
        <v>80</v>
      </c>
      <c r="I50" s="95"/>
      <c r="J50" s="95" t="s">
        <v>64</v>
      </c>
      <c r="K50" s="97"/>
      <c r="L50" s="95"/>
      <c r="M50" s="96"/>
    </row>
    <row r="51" spans="1:13" ht="67.5" customHeight="1">
      <c r="A51" s="94" t="s">
        <v>212</v>
      </c>
      <c r="B51" s="73" t="s">
        <v>203</v>
      </c>
      <c r="C51" s="73" t="s">
        <v>204</v>
      </c>
      <c r="D51" s="94" t="s">
        <v>221</v>
      </c>
      <c r="E51" s="81" t="s">
        <v>205</v>
      </c>
      <c r="F51" s="81" t="s">
        <v>206</v>
      </c>
      <c r="G51" s="95" t="s">
        <v>60</v>
      </c>
      <c r="H51" s="97" t="s">
        <v>80</v>
      </c>
      <c r="I51" s="95"/>
      <c r="J51" s="95" t="s">
        <v>64</v>
      </c>
      <c r="K51" s="97"/>
      <c r="L51" s="95"/>
      <c r="M51" s="96"/>
    </row>
    <row r="52" spans="1:13" ht="17.5" customHeight="1">
      <c r="F52"/>
    </row>
  </sheetData>
  <mergeCells count="13">
    <mergeCell ref="B1:F1"/>
    <mergeCell ref="B2:F2"/>
    <mergeCell ref="A31:A33"/>
    <mergeCell ref="B31:B33"/>
    <mergeCell ref="C31:C33"/>
    <mergeCell ref="D31:D33"/>
    <mergeCell ref="E31:E33"/>
    <mergeCell ref="F31:F33"/>
    <mergeCell ref="G31:I31"/>
    <mergeCell ref="G32:I32"/>
    <mergeCell ref="J32:L32"/>
    <mergeCell ref="J31:L31"/>
    <mergeCell ref="M31:M33"/>
  </mergeCells>
  <phoneticPr fontId="25" type="noConversion"/>
  <dataValidations count="1">
    <dataValidation type="list" operator="equal" allowBlank="1" showErrorMessage="1" promptTitle="dfdf" sqref="G35:G42 J35:J42 G44:G51 J44:J51" xr:uid="{C5B335C2-01A2-4C29-A557-EAA839B5A1BD}">
      <formula1>"Passed,Untested,Failed,Blocked"</formula1>
      <formula2>0</formula2>
    </dataValidation>
  </dataValidations>
  <pageMargins left="0.7" right="0.7" top="0.75" bottom="0.75" header="0.3" footer="0.3"/>
  <pageSetup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06B63-1B26-4422-916C-6734A9308D6A}">
  <sheetPr>
    <tabColor rgb="FF00B050"/>
  </sheetPr>
  <dimension ref="A1:N47"/>
  <sheetViews>
    <sheetView zoomScale="50" zoomScaleNormal="50" workbookViewId="0">
      <selection activeCell="M31" sqref="M31:M33"/>
    </sheetView>
  </sheetViews>
  <sheetFormatPr defaultColWidth="9.08984375" defaultRowHeight="14.5"/>
  <cols>
    <col min="1" max="1" width="23.90625" customWidth="1"/>
    <col min="2" max="2" width="22.54296875" customWidth="1"/>
    <col min="3" max="3" width="31.90625" customWidth="1"/>
    <col min="4" max="4" width="29.54296875" customWidth="1"/>
    <col min="5" max="5" width="32.453125" customWidth="1"/>
    <col min="6" max="6" width="26.36328125" style="105" customWidth="1"/>
    <col min="7" max="7" width="18.08984375" customWidth="1"/>
    <col min="8" max="9" width="18.6328125" customWidth="1"/>
    <col min="10" max="10" width="18.453125" customWidth="1"/>
    <col min="11" max="11" width="24.1796875" customWidth="1"/>
    <col min="12" max="12" width="25.54296875" customWidth="1"/>
    <col min="13" max="13" width="17.6328125" customWidth="1"/>
  </cols>
  <sheetData>
    <row r="1" spans="1:6" ht="15.75" customHeight="1">
      <c r="A1" s="101" t="s">
        <v>0</v>
      </c>
      <c r="B1" s="156" t="s">
        <v>63</v>
      </c>
      <c r="C1" s="156"/>
      <c r="D1" s="156"/>
      <c r="E1" s="156"/>
      <c r="F1" s="156"/>
    </row>
    <row r="2" spans="1:6" ht="15.75" customHeight="1">
      <c r="A2" s="101" t="s">
        <v>4</v>
      </c>
      <c r="B2" s="157" t="s">
        <v>87</v>
      </c>
      <c r="C2" s="157"/>
      <c r="D2" s="157"/>
      <c r="E2" s="157"/>
      <c r="F2" s="157"/>
    </row>
    <row r="3" spans="1:6" ht="16.5">
      <c r="A3" s="91"/>
      <c r="B3" s="102" t="s">
        <v>22</v>
      </c>
      <c r="C3" s="102" t="s">
        <v>23</v>
      </c>
      <c r="D3" s="102" t="s">
        <v>32</v>
      </c>
      <c r="E3" s="103" t="s">
        <v>24</v>
      </c>
      <c r="F3" s="104" t="s">
        <v>44</v>
      </c>
    </row>
    <row r="4" spans="1:6" ht="16.5">
      <c r="A4" s="92" t="s">
        <v>2</v>
      </c>
      <c r="B4" s="61">
        <v>8</v>
      </c>
      <c r="C4" s="61">
        <v>2</v>
      </c>
      <c r="D4" s="61">
        <v>0</v>
      </c>
      <c r="E4" s="61">
        <v>0</v>
      </c>
      <c r="F4" s="61">
        <v>10</v>
      </c>
    </row>
    <row r="5" spans="1:6" ht="16.5">
      <c r="A5" s="92" t="s">
        <v>3</v>
      </c>
      <c r="B5" s="61">
        <v>0</v>
      </c>
      <c r="C5" s="61">
        <v>0</v>
      </c>
      <c r="D5" s="61">
        <v>0</v>
      </c>
      <c r="E5" s="61">
        <v>0</v>
      </c>
      <c r="F5" s="61">
        <v>0</v>
      </c>
    </row>
    <row r="6" spans="1:6" ht="198" customHeight="1"/>
    <row r="7" spans="1:6" ht="275.25" customHeight="1"/>
    <row r="8" spans="1:6" hidden="1"/>
    <row r="9" spans="1:6" hidden="1"/>
    <row r="10" spans="1:6" hidden="1"/>
    <row r="11" spans="1:6" hidden="1"/>
    <row r="12" spans="1:6" hidden="1"/>
    <row r="13" spans="1:6" hidden="1"/>
    <row r="14" spans="1:6" hidden="1"/>
    <row r="15" spans="1:6" hidden="1"/>
    <row r="16" spans="1:6" hidden="1"/>
    <row r="17" spans="1:13" hidden="1"/>
    <row r="18" spans="1:13" hidden="1"/>
    <row r="19" spans="1:13" hidden="1"/>
    <row r="20" spans="1:13" hidden="1"/>
    <row r="21" spans="1:13" hidden="1"/>
    <row r="22" spans="1:13" hidden="1"/>
    <row r="23" spans="1:13" hidden="1"/>
    <row r="24" spans="1:13" hidden="1"/>
    <row r="25" spans="1:13" hidden="1"/>
    <row r="26" spans="1:13" hidden="1"/>
    <row r="27" spans="1:13" hidden="1"/>
    <row r="28" spans="1:13" hidden="1"/>
    <row r="29" spans="1:13" hidden="1"/>
    <row r="30" spans="1:13" hidden="1"/>
    <row r="31" spans="1:13" ht="17" customHeight="1">
      <c r="A31" s="158" t="s">
        <v>5</v>
      </c>
      <c r="B31" s="158" t="s">
        <v>11</v>
      </c>
      <c r="C31" s="158" t="s">
        <v>41</v>
      </c>
      <c r="D31" s="158" t="s">
        <v>59</v>
      </c>
      <c r="E31" s="161" t="s">
        <v>42</v>
      </c>
      <c r="F31" s="158" t="s">
        <v>43</v>
      </c>
      <c r="G31" s="150" t="s">
        <v>35</v>
      </c>
      <c r="H31" s="151"/>
      <c r="I31" s="152"/>
      <c r="J31" s="150" t="s">
        <v>35</v>
      </c>
      <c r="K31" s="151"/>
      <c r="L31" s="152"/>
      <c r="M31" s="153" t="s">
        <v>36</v>
      </c>
    </row>
    <row r="32" spans="1:13" ht="17" customHeight="1">
      <c r="A32" s="159"/>
      <c r="B32" s="159"/>
      <c r="C32" s="159"/>
      <c r="D32" s="159"/>
      <c r="E32" s="162"/>
      <c r="F32" s="159"/>
      <c r="G32" s="150" t="s">
        <v>14</v>
      </c>
      <c r="H32" s="151"/>
      <c r="I32" s="152"/>
      <c r="J32" s="150" t="s">
        <v>15</v>
      </c>
      <c r="K32" s="151"/>
      <c r="L32" s="152"/>
      <c r="M32" s="154"/>
    </row>
    <row r="33" spans="1:14" ht="16.75" customHeight="1">
      <c r="A33" s="160"/>
      <c r="B33" s="160"/>
      <c r="C33" s="160"/>
      <c r="D33" s="160"/>
      <c r="E33" s="163"/>
      <c r="F33" s="160"/>
      <c r="G33" s="106" t="s">
        <v>37</v>
      </c>
      <c r="H33" s="100" t="s">
        <v>38</v>
      </c>
      <c r="I33" s="99" t="s">
        <v>39</v>
      </c>
      <c r="J33" s="99" t="s">
        <v>37</v>
      </c>
      <c r="K33" s="99" t="s">
        <v>38</v>
      </c>
      <c r="L33" s="99" t="s">
        <v>39</v>
      </c>
      <c r="M33" s="155"/>
    </row>
    <row r="34" spans="1:14" ht="17.25" customHeight="1">
      <c r="A34" s="110" t="s">
        <v>231</v>
      </c>
      <c r="B34" s="111"/>
      <c r="C34" s="111"/>
      <c r="D34" s="111"/>
      <c r="E34" s="111"/>
      <c r="F34" s="111"/>
      <c r="G34" s="111"/>
      <c r="H34" s="111"/>
      <c r="I34" s="111"/>
      <c r="J34" s="111"/>
      <c r="K34" s="111"/>
      <c r="L34" s="111"/>
      <c r="M34" s="112"/>
    </row>
    <row r="35" spans="1:14" ht="51.5" customHeight="1">
      <c r="A35" s="93" t="s">
        <v>233</v>
      </c>
      <c r="B35" s="120" t="s">
        <v>176</v>
      </c>
      <c r="C35" s="91"/>
      <c r="D35" s="91"/>
      <c r="E35" s="94" t="s">
        <v>58</v>
      </c>
      <c r="F35" s="94" t="s">
        <v>66</v>
      </c>
      <c r="G35" s="95" t="s">
        <v>61</v>
      </c>
      <c r="H35" s="97" t="s">
        <v>80</v>
      </c>
      <c r="I35" s="95"/>
      <c r="J35" s="95" t="s">
        <v>64</v>
      </c>
      <c r="K35" s="97"/>
      <c r="L35" s="95"/>
      <c r="M35" s="96"/>
    </row>
    <row r="36" spans="1:14" ht="51.5" customHeight="1">
      <c r="A36" s="93" t="s">
        <v>234</v>
      </c>
      <c r="B36" s="93" t="s">
        <v>235</v>
      </c>
      <c r="C36" s="91"/>
      <c r="D36" s="91"/>
      <c r="E36" s="94" t="s">
        <v>58</v>
      </c>
      <c r="F36" s="94" t="s">
        <v>66</v>
      </c>
      <c r="G36" s="95" t="s">
        <v>61</v>
      </c>
      <c r="H36" s="97" t="s">
        <v>80</v>
      </c>
      <c r="I36" s="95"/>
      <c r="J36" s="95" t="s">
        <v>64</v>
      </c>
      <c r="K36" s="97"/>
      <c r="L36" s="95"/>
      <c r="M36" s="96"/>
    </row>
    <row r="37" spans="1:14" ht="49" customHeight="1">
      <c r="A37" s="93" t="s">
        <v>237</v>
      </c>
      <c r="B37" s="93" t="s">
        <v>236</v>
      </c>
      <c r="C37" s="91"/>
      <c r="D37" s="91"/>
      <c r="E37" s="94" t="s">
        <v>58</v>
      </c>
      <c r="F37" s="94" t="s">
        <v>66</v>
      </c>
      <c r="G37" s="95" t="s">
        <v>61</v>
      </c>
      <c r="H37" s="97" t="s">
        <v>80</v>
      </c>
      <c r="I37" s="95"/>
      <c r="J37" s="95" t="s">
        <v>64</v>
      </c>
      <c r="K37" s="97"/>
      <c r="L37" s="95"/>
      <c r="M37" s="96"/>
    </row>
    <row r="38" spans="1:14" ht="48" customHeight="1">
      <c r="A38" s="93" t="s">
        <v>238</v>
      </c>
      <c r="B38" s="93" t="s">
        <v>242</v>
      </c>
      <c r="C38" s="91"/>
      <c r="D38" s="91"/>
      <c r="E38" s="94" t="s">
        <v>58</v>
      </c>
      <c r="F38" s="94"/>
      <c r="G38" s="95" t="s">
        <v>61</v>
      </c>
      <c r="H38" s="97" t="s">
        <v>80</v>
      </c>
      <c r="I38" s="95"/>
      <c r="J38" s="95" t="s">
        <v>64</v>
      </c>
      <c r="K38" s="97"/>
      <c r="L38" s="95"/>
      <c r="M38" s="96"/>
    </row>
    <row r="39" spans="1:14" ht="52" customHeight="1">
      <c r="A39" s="93" t="s">
        <v>239</v>
      </c>
      <c r="B39" s="93" t="s">
        <v>243</v>
      </c>
      <c r="C39" s="91"/>
      <c r="D39" s="91"/>
      <c r="E39" s="94" t="s">
        <v>58</v>
      </c>
      <c r="F39" s="94"/>
      <c r="G39" s="95" t="s">
        <v>61</v>
      </c>
      <c r="H39" s="97" t="s">
        <v>80</v>
      </c>
      <c r="I39" s="95"/>
      <c r="J39" s="95" t="s">
        <v>64</v>
      </c>
      <c r="K39" s="97"/>
      <c r="L39" s="95"/>
      <c r="M39" s="96"/>
      <c r="N39" s="75"/>
    </row>
    <row r="40" spans="1:14" ht="54.65" customHeight="1">
      <c r="A40" s="93" t="s">
        <v>240</v>
      </c>
      <c r="B40" s="93" t="s">
        <v>188</v>
      </c>
      <c r="C40" s="91"/>
      <c r="D40" s="91"/>
      <c r="E40" s="94" t="s">
        <v>58</v>
      </c>
      <c r="F40" s="94"/>
      <c r="G40" s="95" t="s">
        <v>61</v>
      </c>
      <c r="H40" s="97" t="s">
        <v>80</v>
      </c>
      <c r="I40" s="95"/>
      <c r="J40" s="95" t="s">
        <v>64</v>
      </c>
      <c r="K40" s="97"/>
      <c r="L40" s="95"/>
      <c r="M40" s="96"/>
    </row>
    <row r="41" spans="1:14" ht="52.25" customHeight="1">
      <c r="A41" s="93" t="s">
        <v>241</v>
      </c>
      <c r="B41" s="93" t="s">
        <v>244</v>
      </c>
      <c r="C41" s="91"/>
      <c r="D41" s="91"/>
      <c r="E41" s="94" t="s">
        <v>58</v>
      </c>
      <c r="F41" s="94" t="s">
        <v>66</v>
      </c>
      <c r="G41" s="95" t="s">
        <v>61</v>
      </c>
      <c r="H41" s="97" t="s">
        <v>80</v>
      </c>
      <c r="I41" s="95"/>
      <c r="J41" s="95" t="s">
        <v>64</v>
      </c>
      <c r="K41" s="97"/>
      <c r="L41" s="95"/>
      <c r="M41" s="96"/>
    </row>
    <row r="42" spans="1:14" ht="24" customHeight="1">
      <c r="A42" s="107" t="s">
        <v>232</v>
      </c>
      <c r="B42" s="108"/>
      <c r="C42" s="108"/>
      <c r="D42" s="108"/>
      <c r="E42" s="108"/>
      <c r="F42" s="108"/>
      <c r="G42" s="108"/>
      <c r="H42" s="108"/>
      <c r="I42" s="108"/>
      <c r="J42" s="108"/>
      <c r="K42" s="108"/>
      <c r="L42" s="108"/>
      <c r="M42" s="109"/>
    </row>
    <row r="43" spans="1:14" ht="103" customHeight="1">
      <c r="A43" s="94" t="s">
        <v>245</v>
      </c>
      <c r="B43" s="94" t="s">
        <v>247</v>
      </c>
      <c r="C43" s="94" t="s">
        <v>248</v>
      </c>
      <c r="D43" s="94" t="s">
        <v>249</v>
      </c>
      <c r="E43" s="74" t="s">
        <v>250</v>
      </c>
      <c r="F43" s="74" t="s">
        <v>251</v>
      </c>
      <c r="G43" s="95" t="s">
        <v>61</v>
      </c>
      <c r="H43" s="97" t="s">
        <v>80</v>
      </c>
      <c r="I43" s="95"/>
      <c r="J43" s="95" t="s">
        <v>64</v>
      </c>
      <c r="K43" s="97"/>
      <c r="L43" s="95"/>
      <c r="M43" s="96"/>
    </row>
    <row r="44" spans="1:14" ht="218.5" customHeight="1">
      <c r="A44" s="94" t="s">
        <v>246</v>
      </c>
      <c r="B44" s="94" t="s">
        <v>219</v>
      </c>
      <c r="C44" s="94" t="s">
        <v>254</v>
      </c>
      <c r="D44" s="94" t="s">
        <v>249</v>
      </c>
      <c r="E44" s="74" t="s">
        <v>255</v>
      </c>
      <c r="F44" s="74" t="s">
        <v>256</v>
      </c>
      <c r="G44" s="95" t="s">
        <v>60</v>
      </c>
      <c r="H44" s="97" t="s">
        <v>80</v>
      </c>
      <c r="I44" s="95"/>
      <c r="J44" s="95" t="s">
        <v>64</v>
      </c>
      <c r="K44" s="97"/>
      <c r="L44" s="95"/>
      <c r="M44" s="96"/>
    </row>
    <row r="45" spans="1:14" ht="194" customHeight="1">
      <c r="A45" s="94" t="s">
        <v>252</v>
      </c>
      <c r="B45" s="94" t="s">
        <v>253</v>
      </c>
      <c r="C45" s="94" t="s">
        <v>224</v>
      </c>
      <c r="D45" s="94" t="s">
        <v>249</v>
      </c>
      <c r="E45" s="74" t="s">
        <v>257</v>
      </c>
      <c r="F45" s="74" t="s">
        <v>258</v>
      </c>
      <c r="G45" s="95" t="s">
        <v>60</v>
      </c>
      <c r="H45" s="97" t="s">
        <v>80</v>
      </c>
      <c r="I45" s="95"/>
      <c r="J45" s="95" t="s">
        <v>64</v>
      </c>
      <c r="K45" s="97"/>
      <c r="L45" s="95"/>
      <c r="M45" s="96"/>
    </row>
    <row r="46" spans="1:14">
      <c r="F46"/>
    </row>
    <row r="47" spans="1:14">
      <c r="F47"/>
    </row>
  </sheetData>
  <mergeCells count="13">
    <mergeCell ref="B1:F1"/>
    <mergeCell ref="B2:F2"/>
    <mergeCell ref="A31:A33"/>
    <mergeCell ref="B31:B33"/>
    <mergeCell ref="C31:C33"/>
    <mergeCell ref="D31:D33"/>
    <mergeCell ref="E31:E33"/>
    <mergeCell ref="F31:F33"/>
    <mergeCell ref="M31:M33"/>
    <mergeCell ref="G31:I31"/>
    <mergeCell ref="G32:I32"/>
    <mergeCell ref="J31:L31"/>
    <mergeCell ref="J32:L32"/>
  </mergeCells>
  <phoneticPr fontId="25" type="noConversion"/>
  <dataValidations count="1">
    <dataValidation type="list" operator="equal" allowBlank="1" showErrorMessage="1" promptTitle="dfdf" sqref="J43:J45 G43:G45 G35:G41 J35:J41" xr:uid="{8B67FCAF-6401-4B99-93DA-B50B7EF4C609}">
      <formula1>"Passed,Untested,Failed,Blocked"</formula1>
      <formula2>0</formula2>
    </dataValidation>
  </dataValidations>
  <pageMargins left="0.7" right="0.7" top="0.75" bottom="0.75" header="0.3" footer="0.3"/>
  <pageSetup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4D621-7B8A-4F3C-83E1-9EFE6CDED50F}">
  <sheetPr>
    <tabColor rgb="FF92D050"/>
  </sheetPr>
  <dimension ref="A1:N51"/>
  <sheetViews>
    <sheetView zoomScale="50" zoomScaleNormal="50" workbookViewId="0">
      <selection activeCell="F46" sqref="F46"/>
    </sheetView>
  </sheetViews>
  <sheetFormatPr defaultColWidth="9.08984375" defaultRowHeight="14.5"/>
  <cols>
    <col min="1" max="1" width="23.90625" customWidth="1"/>
    <col min="2" max="2" width="27.6328125" customWidth="1"/>
    <col min="3" max="3" width="25.453125" customWidth="1"/>
    <col min="4" max="4" width="29.54296875" customWidth="1"/>
    <col min="5" max="5" width="28.90625" customWidth="1"/>
    <col min="6" max="6" width="26.36328125" style="105" customWidth="1"/>
    <col min="7" max="7" width="18.08984375" customWidth="1"/>
    <col min="8" max="9" width="18.6328125" customWidth="1"/>
    <col min="10" max="10" width="23.36328125" customWidth="1"/>
    <col min="11" max="11" width="18.54296875" customWidth="1"/>
    <col min="12" max="12" width="22.08984375" customWidth="1"/>
    <col min="13" max="13" width="19.90625" customWidth="1"/>
  </cols>
  <sheetData>
    <row r="1" spans="1:6" ht="15.75" customHeight="1">
      <c r="A1" s="101" t="s">
        <v>0</v>
      </c>
      <c r="B1" s="156" t="s">
        <v>63</v>
      </c>
      <c r="C1" s="156"/>
      <c r="D1" s="156"/>
      <c r="E1" s="156"/>
      <c r="F1" s="156"/>
    </row>
    <row r="2" spans="1:6" ht="15.75" customHeight="1">
      <c r="A2" s="101" t="s">
        <v>4</v>
      </c>
      <c r="B2" s="157" t="s">
        <v>88</v>
      </c>
      <c r="C2" s="157"/>
      <c r="D2" s="157"/>
      <c r="E2" s="157"/>
      <c r="F2" s="157"/>
    </row>
    <row r="3" spans="1:6" ht="16.5">
      <c r="A3" s="91"/>
      <c r="B3" s="102" t="s">
        <v>22</v>
      </c>
      <c r="C3" s="102" t="s">
        <v>23</v>
      </c>
      <c r="D3" s="102" t="s">
        <v>32</v>
      </c>
      <c r="E3" s="103" t="s">
        <v>24</v>
      </c>
      <c r="F3" s="104" t="s">
        <v>44</v>
      </c>
    </row>
    <row r="4" spans="1:6" ht="16.5">
      <c r="A4" s="92" t="s">
        <v>2</v>
      </c>
      <c r="B4" s="113">
        <v>10</v>
      </c>
      <c r="C4" s="113">
        <v>6</v>
      </c>
      <c r="D4" s="113">
        <v>0</v>
      </c>
      <c r="E4" s="113">
        <v>0</v>
      </c>
      <c r="F4" s="113">
        <v>16</v>
      </c>
    </row>
    <row r="5" spans="1:6" ht="16.5">
      <c r="A5" s="92" t="s">
        <v>3</v>
      </c>
      <c r="B5" s="113">
        <v>0</v>
      </c>
      <c r="C5" s="113">
        <v>0</v>
      </c>
      <c r="D5" s="113">
        <v>0</v>
      </c>
      <c r="E5" s="113">
        <v>0</v>
      </c>
      <c r="F5" s="113">
        <v>0</v>
      </c>
    </row>
    <row r="6" spans="1:6" ht="198" customHeight="1"/>
    <row r="7" spans="1:6" ht="275.25" customHeight="1"/>
    <row r="8" spans="1:6" hidden="1"/>
    <row r="9" spans="1:6" hidden="1"/>
    <row r="10" spans="1:6" hidden="1"/>
    <row r="11" spans="1:6" hidden="1"/>
    <row r="12" spans="1:6" hidden="1"/>
    <row r="13" spans="1:6" hidden="1"/>
    <row r="14" spans="1:6" hidden="1"/>
    <row r="15" spans="1:6" hidden="1"/>
    <row r="16" spans="1:6" hidden="1"/>
    <row r="17" spans="1:13" hidden="1"/>
    <row r="18" spans="1:13" hidden="1"/>
    <row r="19" spans="1:13" hidden="1"/>
    <row r="20" spans="1:13" hidden="1"/>
    <row r="21" spans="1:13" hidden="1"/>
    <row r="22" spans="1:13" hidden="1"/>
    <row r="23" spans="1:13" hidden="1"/>
    <row r="24" spans="1:13" hidden="1"/>
    <row r="25" spans="1:13" hidden="1"/>
    <row r="26" spans="1:13" hidden="1"/>
    <row r="27" spans="1:13" hidden="1"/>
    <row r="28" spans="1:13" hidden="1"/>
    <row r="29" spans="1:13" hidden="1"/>
    <row r="30" spans="1:13" hidden="1"/>
    <row r="31" spans="1:13" ht="17" customHeight="1">
      <c r="A31" s="158" t="s">
        <v>5</v>
      </c>
      <c r="B31" s="158" t="s">
        <v>11</v>
      </c>
      <c r="C31" s="158" t="s">
        <v>41</v>
      </c>
      <c r="D31" s="158" t="s">
        <v>59</v>
      </c>
      <c r="E31" s="161" t="s">
        <v>42</v>
      </c>
      <c r="F31" s="158" t="s">
        <v>43</v>
      </c>
      <c r="G31" s="150" t="s">
        <v>35</v>
      </c>
      <c r="H31" s="151"/>
      <c r="I31" s="152"/>
      <c r="J31" s="150" t="s">
        <v>35</v>
      </c>
      <c r="K31" s="151"/>
      <c r="L31" s="152"/>
      <c r="M31" s="153" t="s">
        <v>36</v>
      </c>
    </row>
    <row r="32" spans="1:13" ht="17" customHeight="1">
      <c r="A32" s="159"/>
      <c r="B32" s="159"/>
      <c r="C32" s="159"/>
      <c r="D32" s="159"/>
      <c r="E32" s="162"/>
      <c r="F32" s="159"/>
      <c r="G32" s="150" t="s">
        <v>14</v>
      </c>
      <c r="H32" s="151"/>
      <c r="I32" s="152"/>
      <c r="J32" s="150" t="s">
        <v>15</v>
      </c>
      <c r="K32" s="151"/>
      <c r="L32" s="152"/>
      <c r="M32" s="154"/>
    </row>
    <row r="33" spans="1:14" ht="16.75" customHeight="1">
      <c r="A33" s="160"/>
      <c r="B33" s="160"/>
      <c r="C33" s="160"/>
      <c r="D33" s="160"/>
      <c r="E33" s="163"/>
      <c r="F33" s="160"/>
      <c r="G33" s="106" t="s">
        <v>37</v>
      </c>
      <c r="H33" s="100" t="s">
        <v>38</v>
      </c>
      <c r="I33" s="99" t="s">
        <v>39</v>
      </c>
      <c r="J33" s="99" t="s">
        <v>37</v>
      </c>
      <c r="K33" s="99" t="s">
        <v>38</v>
      </c>
      <c r="L33" s="99" t="s">
        <v>39</v>
      </c>
      <c r="M33" s="155"/>
    </row>
    <row r="34" spans="1:14" ht="17.25" customHeight="1">
      <c r="A34" s="110" t="s">
        <v>259</v>
      </c>
      <c r="B34" s="111"/>
      <c r="C34" s="111"/>
      <c r="D34" s="111"/>
      <c r="E34" s="111"/>
      <c r="F34" s="111"/>
      <c r="G34" s="111"/>
      <c r="H34" s="111"/>
      <c r="I34" s="111"/>
      <c r="J34" s="111"/>
      <c r="K34" s="111"/>
      <c r="L34" s="111"/>
      <c r="M34" s="112"/>
    </row>
    <row r="35" spans="1:14" ht="49" customHeight="1">
      <c r="A35" s="93" t="s">
        <v>261</v>
      </c>
      <c r="B35" s="93" t="s">
        <v>176</v>
      </c>
      <c r="C35" s="91"/>
      <c r="D35" s="91"/>
      <c r="E35" s="94" t="s">
        <v>58</v>
      </c>
      <c r="F35" s="94" t="s">
        <v>66</v>
      </c>
      <c r="G35" s="95" t="s">
        <v>61</v>
      </c>
      <c r="H35" s="97" t="s">
        <v>80</v>
      </c>
      <c r="I35" s="95"/>
      <c r="J35" s="95" t="s">
        <v>64</v>
      </c>
      <c r="K35" s="97"/>
      <c r="L35" s="95"/>
      <c r="M35" s="96"/>
    </row>
    <row r="36" spans="1:14" ht="48" customHeight="1">
      <c r="A36" s="93" t="s">
        <v>262</v>
      </c>
      <c r="B36" s="93" t="s">
        <v>263</v>
      </c>
      <c r="C36" s="91"/>
      <c r="D36" s="91"/>
      <c r="E36" s="94" t="s">
        <v>58</v>
      </c>
      <c r="F36" s="94" t="s">
        <v>66</v>
      </c>
      <c r="G36" s="95" t="s">
        <v>61</v>
      </c>
      <c r="H36" s="97" t="s">
        <v>80</v>
      </c>
      <c r="I36" s="95"/>
      <c r="J36" s="95" t="s">
        <v>64</v>
      </c>
      <c r="K36" s="97"/>
      <c r="L36" s="95"/>
      <c r="M36" s="96"/>
    </row>
    <row r="37" spans="1:14" ht="45" customHeight="1">
      <c r="A37" s="93" t="s">
        <v>264</v>
      </c>
      <c r="B37" s="93" t="s">
        <v>108</v>
      </c>
      <c r="C37" s="91"/>
      <c r="D37" s="91"/>
      <c r="E37" s="94" t="s">
        <v>58</v>
      </c>
      <c r="F37" s="94" t="s">
        <v>66</v>
      </c>
      <c r="G37" s="95" t="s">
        <v>61</v>
      </c>
      <c r="H37" s="97" t="s">
        <v>80</v>
      </c>
      <c r="I37" s="95"/>
      <c r="J37" s="95" t="s">
        <v>64</v>
      </c>
      <c r="K37" s="97"/>
      <c r="L37" s="95"/>
      <c r="M37" s="96"/>
    </row>
    <row r="38" spans="1:14" ht="46" customHeight="1">
      <c r="A38" s="93" t="s">
        <v>265</v>
      </c>
      <c r="B38" s="93" t="s">
        <v>78</v>
      </c>
      <c r="C38" s="91"/>
      <c r="D38" s="91"/>
      <c r="E38" s="94" t="s">
        <v>58</v>
      </c>
      <c r="F38" s="94"/>
      <c r="G38" s="95" t="s">
        <v>61</v>
      </c>
      <c r="H38" s="97" t="s">
        <v>80</v>
      </c>
      <c r="I38" s="95"/>
      <c r="J38" s="95" t="s">
        <v>64</v>
      </c>
      <c r="K38" s="97"/>
      <c r="L38" s="95"/>
      <c r="M38" s="96"/>
    </row>
    <row r="39" spans="1:14" ht="54" customHeight="1">
      <c r="A39" s="93" t="s">
        <v>266</v>
      </c>
      <c r="B39" s="93" t="s">
        <v>270</v>
      </c>
      <c r="C39" s="91"/>
      <c r="D39" s="91"/>
      <c r="E39" s="94" t="s">
        <v>58</v>
      </c>
      <c r="F39" s="94"/>
      <c r="G39" s="95" t="s">
        <v>61</v>
      </c>
      <c r="H39" s="97" t="s">
        <v>80</v>
      </c>
      <c r="I39" s="95"/>
      <c r="J39" s="95" t="s">
        <v>64</v>
      </c>
      <c r="K39" s="97"/>
      <c r="L39" s="95"/>
      <c r="M39" s="96"/>
    </row>
    <row r="40" spans="1:14" ht="55" customHeight="1">
      <c r="A40" s="93" t="s">
        <v>267</v>
      </c>
      <c r="B40" s="93" t="s">
        <v>271</v>
      </c>
      <c r="C40" s="91"/>
      <c r="D40" s="91"/>
      <c r="E40" s="94" t="s">
        <v>58</v>
      </c>
      <c r="F40" s="94"/>
      <c r="G40" s="95" t="s">
        <v>61</v>
      </c>
      <c r="H40" s="97" t="s">
        <v>80</v>
      </c>
      <c r="I40" s="95"/>
      <c r="J40" s="95" t="s">
        <v>64</v>
      </c>
      <c r="K40" s="97"/>
      <c r="L40" s="95"/>
      <c r="M40" s="96"/>
      <c r="N40" s="75"/>
    </row>
    <row r="41" spans="1:14" ht="49" customHeight="1">
      <c r="A41" s="93" t="s">
        <v>268</v>
      </c>
      <c r="B41" s="93" t="s">
        <v>272</v>
      </c>
      <c r="C41" s="91"/>
      <c r="D41" s="91"/>
      <c r="E41" s="94" t="s">
        <v>58</v>
      </c>
      <c r="F41" s="94"/>
      <c r="G41" s="95" t="s">
        <v>61</v>
      </c>
      <c r="H41" s="97" t="s">
        <v>80</v>
      </c>
      <c r="I41" s="95"/>
      <c r="J41" s="95" t="s">
        <v>64</v>
      </c>
      <c r="K41" s="97"/>
      <c r="L41" s="95"/>
      <c r="M41" s="96"/>
    </row>
    <row r="42" spans="1:14" ht="45" customHeight="1">
      <c r="A42" s="93" t="s">
        <v>269</v>
      </c>
      <c r="B42" s="93" t="s">
        <v>183</v>
      </c>
      <c r="C42" s="91"/>
      <c r="D42" s="91"/>
      <c r="E42" s="94" t="s">
        <v>58</v>
      </c>
      <c r="F42" s="94"/>
      <c r="G42" s="95" t="s">
        <v>61</v>
      </c>
      <c r="H42" s="97" t="s">
        <v>80</v>
      </c>
      <c r="I42" s="95"/>
      <c r="J42" s="95" t="s">
        <v>64</v>
      </c>
      <c r="K42" s="97"/>
      <c r="L42" s="95"/>
      <c r="M42" s="96"/>
    </row>
    <row r="43" spans="1:14" ht="30" customHeight="1">
      <c r="A43" s="107" t="s">
        <v>260</v>
      </c>
      <c r="B43" s="108"/>
      <c r="C43" s="108"/>
      <c r="D43" s="108"/>
      <c r="E43" s="108"/>
      <c r="F43" s="172"/>
      <c r="G43" s="172"/>
      <c r="H43" s="172"/>
      <c r="I43" s="172"/>
      <c r="J43" s="172"/>
      <c r="K43" s="108"/>
      <c r="L43" s="108"/>
      <c r="M43" s="109"/>
    </row>
    <row r="44" spans="1:14" ht="67" customHeight="1">
      <c r="A44" s="94" t="s">
        <v>274</v>
      </c>
      <c r="B44" s="94" t="s">
        <v>118</v>
      </c>
      <c r="C44" s="94"/>
      <c r="D44" s="94" t="s">
        <v>119</v>
      </c>
      <c r="E44" s="74" t="s">
        <v>273</v>
      </c>
      <c r="F44" s="74" t="s">
        <v>121</v>
      </c>
      <c r="G44" s="95" t="s">
        <v>60</v>
      </c>
      <c r="H44" s="97" t="s">
        <v>80</v>
      </c>
      <c r="I44" s="95"/>
      <c r="J44" s="95" t="s">
        <v>64</v>
      </c>
      <c r="K44" s="97"/>
      <c r="L44" s="95"/>
      <c r="M44" s="96"/>
    </row>
    <row r="45" spans="1:14" ht="100.5" customHeight="1">
      <c r="A45" s="94" t="s">
        <v>275</v>
      </c>
      <c r="B45" s="94" t="s">
        <v>276</v>
      </c>
      <c r="C45" s="94" t="s">
        <v>165</v>
      </c>
      <c r="D45" s="94" t="s">
        <v>156</v>
      </c>
      <c r="E45" s="74" t="s">
        <v>277</v>
      </c>
      <c r="F45" s="74" t="s">
        <v>278</v>
      </c>
      <c r="G45" s="95" t="s">
        <v>60</v>
      </c>
      <c r="H45" s="97" t="s">
        <v>80</v>
      </c>
      <c r="I45" s="95"/>
      <c r="J45" s="95" t="s">
        <v>64</v>
      </c>
      <c r="K45" s="97"/>
      <c r="L45" s="95"/>
      <c r="M45" s="96"/>
    </row>
    <row r="46" spans="1:14" ht="123" customHeight="1">
      <c r="A46" s="94" t="s">
        <v>279</v>
      </c>
      <c r="B46" s="94" t="s">
        <v>280</v>
      </c>
      <c r="C46" s="94" t="s">
        <v>283</v>
      </c>
      <c r="D46" s="94" t="s">
        <v>282</v>
      </c>
      <c r="E46" s="81" t="s">
        <v>377</v>
      </c>
      <c r="F46" s="81" t="s">
        <v>378</v>
      </c>
      <c r="G46" s="95" t="s">
        <v>60</v>
      </c>
      <c r="H46" s="97" t="s">
        <v>80</v>
      </c>
      <c r="I46" s="95"/>
      <c r="J46" s="95" t="s">
        <v>64</v>
      </c>
      <c r="K46" s="97"/>
      <c r="L46" s="95"/>
      <c r="M46" s="96"/>
    </row>
    <row r="47" spans="1:14" ht="75" customHeight="1">
      <c r="A47" s="94" t="s">
        <v>284</v>
      </c>
      <c r="B47" s="94" t="s">
        <v>75</v>
      </c>
      <c r="C47" s="73" t="s">
        <v>76</v>
      </c>
      <c r="D47" s="94" t="s">
        <v>290</v>
      </c>
      <c r="E47" s="81" t="s">
        <v>286</v>
      </c>
      <c r="F47" s="81" t="s">
        <v>285</v>
      </c>
      <c r="G47" s="95" t="s">
        <v>61</v>
      </c>
      <c r="H47" s="97" t="s">
        <v>80</v>
      </c>
      <c r="I47" s="95"/>
      <c r="J47" s="95" t="s">
        <v>64</v>
      </c>
      <c r="K47" s="97"/>
      <c r="L47" s="95"/>
      <c r="M47" s="96"/>
    </row>
    <row r="48" spans="1:14" ht="74" customHeight="1">
      <c r="A48" s="94" t="s">
        <v>287</v>
      </c>
      <c r="B48" s="94" t="s">
        <v>314</v>
      </c>
      <c r="C48" s="73"/>
      <c r="D48" s="94" t="s">
        <v>282</v>
      </c>
      <c r="E48" s="81" t="s">
        <v>315</v>
      </c>
      <c r="F48" s="81" t="s">
        <v>316</v>
      </c>
      <c r="G48" s="95" t="s">
        <v>61</v>
      </c>
      <c r="H48" s="97" t="s">
        <v>80</v>
      </c>
      <c r="I48" s="95"/>
      <c r="J48" s="95" t="s">
        <v>64</v>
      </c>
      <c r="K48" s="97"/>
      <c r="L48" s="95"/>
      <c r="M48" s="96"/>
    </row>
    <row r="49" spans="1:13" ht="67" customHeight="1">
      <c r="A49" s="94" t="s">
        <v>293</v>
      </c>
      <c r="B49" s="94" t="s">
        <v>288</v>
      </c>
      <c r="C49" s="94" t="s">
        <v>289</v>
      </c>
      <c r="D49" s="94" t="s">
        <v>290</v>
      </c>
      <c r="E49" s="81" t="s">
        <v>291</v>
      </c>
      <c r="F49" s="81" t="s">
        <v>292</v>
      </c>
      <c r="G49" s="95" t="s">
        <v>60</v>
      </c>
      <c r="H49" s="97" t="s">
        <v>80</v>
      </c>
      <c r="I49" s="95"/>
      <c r="J49" s="95" t="s">
        <v>64</v>
      </c>
      <c r="K49" s="97"/>
      <c r="L49" s="95"/>
      <c r="M49" s="96"/>
    </row>
    <row r="50" spans="1:13" ht="66.5" customHeight="1">
      <c r="A50" s="94" t="s">
        <v>294</v>
      </c>
      <c r="B50" s="73" t="s">
        <v>198</v>
      </c>
      <c r="C50" s="73" t="s">
        <v>199</v>
      </c>
      <c r="D50" s="94" t="s">
        <v>290</v>
      </c>
      <c r="E50" s="81" t="s">
        <v>201</v>
      </c>
      <c r="F50" s="81" t="s">
        <v>202</v>
      </c>
      <c r="G50" s="95" t="s">
        <v>60</v>
      </c>
      <c r="H50" s="97" t="s">
        <v>80</v>
      </c>
      <c r="I50" s="95"/>
      <c r="J50" s="95" t="s">
        <v>64</v>
      </c>
      <c r="K50" s="97"/>
      <c r="L50" s="95"/>
      <c r="M50" s="96"/>
    </row>
    <row r="51" spans="1:13" ht="68.5" customHeight="1">
      <c r="A51" s="94" t="s">
        <v>313</v>
      </c>
      <c r="B51" s="73" t="s">
        <v>203</v>
      </c>
      <c r="C51" s="73" t="s">
        <v>204</v>
      </c>
      <c r="D51" s="94" t="s">
        <v>290</v>
      </c>
      <c r="E51" s="81" t="s">
        <v>205</v>
      </c>
      <c r="F51" s="81" t="s">
        <v>206</v>
      </c>
      <c r="G51" s="95" t="s">
        <v>60</v>
      </c>
      <c r="H51" s="97" t="s">
        <v>80</v>
      </c>
      <c r="I51" s="95"/>
      <c r="J51" s="95" t="s">
        <v>64</v>
      </c>
      <c r="K51" s="97"/>
      <c r="L51" s="95"/>
      <c r="M51" s="96"/>
    </row>
  </sheetData>
  <mergeCells count="14">
    <mergeCell ref="M31:M33"/>
    <mergeCell ref="B1:F1"/>
    <mergeCell ref="B2:F2"/>
    <mergeCell ref="A31:A33"/>
    <mergeCell ref="B31:B33"/>
    <mergeCell ref="C31:C33"/>
    <mergeCell ref="D31:D33"/>
    <mergeCell ref="E31:E33"/>
    <mergeCell ref="F31:F33"/>
    <mergeCell ref="F43:J43"/>
    <mergeCell ref="G31:I31"/>
    <mergeCell ref="G32:I32"/>
    <mergeCell ref="J32:L32"/>
    <mergeCell ref="J31:L31"/>
  </mergeCells>
  <phoneticPr fontId="25" type="noConversion"/>
  <dataValidations count="1">
    <dataValidation type="list" operator="equal" allowBlank="1" showErrorMessage="1" promptTitle="dfdf" sqref="G35:G42 J35:J42 G44:G51 J44:J51" xr:uid="{148F420C-340A-4217-A4B9-2005F648BEB4}">
      <formula1>"Passed,Untested,Failed,Blocked"</formula1>
      <formula2>0</formula2>
    </dataValidation>
  </dataValidation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D3C4-26AC-4AEC-920E-E03D96B05D02}">
  <sheetPr>
    <tabColor theme="6"/>
  </sheetPr>
  <dimension ref="A1:M24"/>
  <sheetViews>
    <sheetView zoomScale="60" zoomScaleNormal="60" workbookViewId="0">
      <selection activeCell="F21" sqref="F21"/>
    </sheetView>
  </sheetViews>
  <sheetFormatPr defaultColWidth="9.08984375" defaultRowHeight="16.5"/>
  <cols>
    <col min="1" max="1" width="23.453125" style="8" customWidth="1"/>
    <col min="2" max="2" width="21.54296875" style="8" customWidth="1"/>
    <col min="3" max="3" width="20.54296875" style="8" customWidth="1"/>
    <col min="4" max="4" width="24" style="8" bestFit="1" customWidth="1"/>
    <col min="5" max="5" width="23" style="8" customWidth="1"/>
    <col min="6" max="6" width="41.54296875" style="8" customWidth="1"/>
    <col min="7" max="7" width="13.90625" style="8" bestFit="1" customWidth="1"/>
    <col min="8" max="8" width="18.36328125" style="8" bestFit="1" customWidth="1"/>
    <col min="9" max="9" width="19.54296875" style="8" bestFit="1" customWidth="1"/>
    <col min="10" max="10" width="13.90625" style="8" bestFit="1" customWidth="1"/>
    <col min="11" max="11" width="18.36328125" style="8" bestFit="1" customWidth="1"/>
    <col min="12" max="12" width="19.54296875" style="8" bestFit="1" customWidth="1"/>
    <col min="13" max="13" width="11.08984375" style="8" customWidth="1"/>
    <col min="14" max="16384" width="9.08984375" style="8"/>
  </cols>
  <sheetData>
    <row r="1" spans="1:13" s="87" customFormat="1" ht="15.75" customHeight="1">
      <c r="A1" s="82" t="s">
        <v>0</v>
      </c>
      <c r="B1" s="164" t="s">
        <v>63</v>
      </c>
      <c r="C1" s="164"/>
      <c r="D1" s="164"/>
      <c r="E1" s="164"/>
      <c r="F1" s="164"/>
      <c r="G1" s="85"/>
      <c r="H1" s="86"/>
      <c r="J1" s="85"/>
    </row>
    <row r="2" spans="1:13" s="87" customFormat="1">
      <c r="A2" s="82" t="s">
        <v>4</v>
      </c>
      <c r="B2" s="165" t="s">
        <v>90</v>
      </c>
      <c r="C2" s="165"/>
      <c r="D2" s="165"/>
      <c r="E2" s="165"/>
      <c r="F2" s="165"/>
      <c r="G2" s="85"/>
      <c r="H2" s="86"/>
      <c r="J2" s="85"/>
    </row>
    <row r="3" spans="1:13" s="87" customFormat="1" ht="16.5" customHeight="1">
      <c r="A3" s="83"/>
      <c r="B3" s="79" t="s">
        <v>22</v>
      </c>
      <c r="C3" s="79" t="s">
        <v>23</v>
      </c>
      <c r="D3" s="79" t="s">
        <v>32</v>
      </c>
      <c r="E3" s="79" t="s">
        <v>33</v>
      </c>
      <c r="F3" s="79" t="s">
        <v>34</v>
      </c>
      <c r="G3" s="85"/>
      <c r="H3" s="86"/>
      <c r="J3" s="85"/>
    </row>
    <row r="4" spans="1:13" s="87" customFormat="1">
      <c r="A4" s="84" t="s">
        <v>2</v>
      </c>
      <c r="B4" s="76">
        <v>10</v>
      </c>
      <c r="C4" s="76">
        <v>3</v>
      </c>
      <c r="D4" s="76">
        <v>0</v>
      </c>
      <c r="E4" s="76">
        <v>0</v>
      </c>
      <c r="F4" s="76">
        <v>13</v>
      </c>
      <c r="G4" s="85"/>
      <c r="H4" s="86"/>
      <c r="J4" s="85"/>
    </row>
    <row r="5" spans="1:13" s="87" customFormat="1">
      <c r="A5" s="84" t="s">
        <v>3</v>
      </c>
      <c r="B5" s="76">
        <v>0</v>
      </c>
      <c r="C5" s="76">
        <v>0</v>
      </c>
      <c r="D5" s="76">
        <v>0</v>
      </c>
      <c r="E5" s="76">
        <v>0</v>
      </c>
      <c r="F5" s="76">
        <v>0</v>
      </c>
      <c r="G5" s="85"/>
      <c r="H5" s="86"/>
      <c r="J5" s="85"/>
    </row>
    <row r="6" spans="1:13" s="87" customFormat="1" ht="409.5" customHeight="1">
      <c r="A6" s="88"/>
      <c r="B6" s="89"/>
      <c r="E6" s="90"/>
      <c r="G6" s="85"/>
      <c r="H6" s="86"/>
      <c r="J6" s="85"/>
    </row>
    <row r="7" spans="1:13" s="87" customFormat="1">
      <c r="A7" s="168" t="s">
        <v>5</v>
      </c>
      <c r="B7" s="168" t="s">
        <v>11</v>
      </c>
      <c r="C7" s="168" t="s">
        <v>47</v>
      </c>
      <c r="D7" s="168" t="s">
        <v>59</v>
      </c>
      <c r="E7" s="168" t="s">
        <v>42</v>
      </c>
      <c r="F7" s="168" t="s">
        <v>43</v>
      </c>
      <c r="G7" s="168" t="s">
        <v>35</v>
      </c>
      <c r="H7" s="168"/>
      <c r="I7" s="168"/>
      <c r="J7" s="168" t="s">
        <v>35</v>
      </c>
      <c r="K7" s="168"/>
      <c r="L7" s="168"/>
      <c r="M7" s="168" t="s">
        <v>36</v>
      </c>
    </row>
    <row r="8" spans="1:13" s="87" customFormat="1">
      <c r="A8" s="168"/>
      <c r="B8" s="168"/>
      <c r="C8" s="168"/>
      <c r="D8" s="168"/>
      <c r="E8" s="168"/>
      <c r="F8" s="168"/>
      <c r="G8" s="168" t="s">
        <v>14</v>
      </c>
      <c r="H8" s="168"/>
      <c r="I8" s="168"/>
      <c r="J8" s="168" t="s">
        <v>15</v>
      </c>
      <c r="K8" s="168"/>
      <c r="L8" s="168"/>
      <c r="M8" s="168"/>
    </row>
    <row r="9" spans="1:13" s="87" customFormat="1">
      <c r="A9" s="168"/>
      <c r="B9" s="168"/>
      <c r="C9" s="168"/>
      <c r="D9" s="168"/>
      <c r="E9" s="168"/>
      <c r="F9" s="168"/>
      <c r="G9" s="77" t="s">
        <v>37</v>
      </c>
      <c r="H9" s="78" t="s">
        <v>38</v>
      </c>
      <c r="I9" s="79" t="s">
        <v>39</v>
      </c>
      <c r="J9" s="77" t="s">
        <v>37</v>
      </c>
      <c r="K9" s="78" t="s">
        <v>38</v>
      </c>
      <c r="L9" s="79" t="s">
        <v>39</v>
      </c>
      <c r="M9" s="168"/>
    </row>
    <row r="10" spans="1:13" s="87" customFormat="1" ht="25.5" customHeight="1">
      <c r="A10" s="167" t="s">
        <v>295</v>
      </c>
      <c r="B10" s="167"/>
      <c r="C10" s="167"/>
      <c r="D10" s="167"/>
      <c r="E10" s="167"/>
      <c r="F10" s="167"/>
      <c r="G10" s="167"/>
      <c r="H10" s="167"/>
      <c r="I10" s="167"/>
      <c r="J10" s="167"/>
      <c r="K10" s="167"/>
      <c r="L10" s="167"/>
      <c r="M10" s="167"/>
    </row>
    <row r="11" spans="1:13" s="87" customFormat="1" ht="86.25" customHeight="1">
      <c r="A11" s="69" t="s">
        <v>297</v>
      </c>
      <c r="B11" s="73" t="s">
        <v>299</v>
      </c>
      <c r="C11" s="70"/>
      <c r="D11" s="70"/>
      <c r="E11" s="94" t="s">
        <v>58</v>
      </c>
      <c r="F11" s="71"/>
      <c r="G11" s="72" t="s">
        <v>61</v>
      </c>
      <c r="H11" s="62" t="s">
        <v>80</v>
      </c>
      <c r="I11" s="80"/>
      <c r="J11" s="72" t="s">
        <v>64</v>
      </c>
      <c r="K11" s="62"/>
      <c r="L11" s="80"/>
      <c r="M11" s="70"/>
    </row>
    <row r="12" spans="1:13" s="87" customFormat="1" ht="78" customHeight="1">
      <c r="A12" s="69" t="s">
        <v>298</v>
      </c>
      <c r="B12" s="73" t="s">
        <v>300</v>
      </c>
      <c r="C12" s="70"/>
      <c r="D12" s="70"/>
      <c r="E12" s="94" t="s">
        <v>58</v>
      </c>
      <c r="F12" s="71"/>
      <c r="G12" s="72" t="s">
        <v>61</v>
      </c>
      <c r="H12" s="62" t="s">
        <v>80</v>
      </c>
      <c r="I12" s="80"/>
      <c r="J12" s="72" t="s">
        <v>64</v>
      </c>
      <c r="K12" s="62"/>
      <c r="L12" s="80"/>
      <c r="M12" s="70"/>
    </row>
    <row r="13" spans="1:13" s="87" customFormat="1" ht="56.5" customHeight="1">
      <c r="A13" s="69" t="s">
        <v>301</v>
      </c>
      <c r="B13" s="73" t="s">
        <v>305</v>
      </c>
      <c r="C13" s="70"/>
      <c r="D13" s="70"/>
      <c r="E13" s="94" t="s">
        <v>58</v>
      </c>
      <c r="F13" s="71"/>
      <c r="G13" s="72" t="s">
        <v>61</v>
      </c>
      <c r="H13" s="62" t="s">
        <v>80</v>
      </c>
      <c r="I13" s="80"/>
      <c r="J13" s="72" t="s">
        <v>64</v>
      </c>
      <c r="K13" s="62"/>
      <c r="L13" s="80"/>
      <c r="M13" s="70"/>
    </row>
    <row r="14" spans="1:13" s="87" customFormat="1" ht="66.5" customHeight="1">
      <c r="A14" s="69" t="s">
        <v>304</v>
      </c>
      <c r="B14" s="73" t="s">
        <v>78</v>
      </c>
      <c r="C14" s="70"/>
      <c r="D14" s="70"/>
      <c r="E14" s="94" t="s">
        <v>58</v>
      </c>
      <c r="F14" s="71"/>
      <c r="G14" s="72" t="s">
        <v>61</v>
      </c>
      <c r="H14" s="62" t="s">
        <v>80</v>
      </c>
      <c r="I14" s="80"/>
      <c r="J14" s="72" t="s">
        <v>64</v>
      </c>
      <c r="K14" s="62"/>
      <c r="L14" s="80"/>
      <c r="M14" s="70"/>
    </row>
    <row r="15" spans="1:13" s="87" customFormat="1" ht="70" customHeight="1">
      <c r="A15" s="69" t="s">
        <v>303</v>
      </c>
      <c r="B15" s="73" t="s">
        <v>306</v>
      </c>
      <c r="C15" s="70"/>
      <c r="D15" s="70"/>
      <c r="E15" s="94" t="s">
        <v>58</v>
      </c>
      <c r="F15" s="71"/>
      <c r="G15" s="72" t="s">
        <v>61</v>
      </c>
      <c r="H15" s="62" t="s">
        <v>80</v>
      </c>
      <c r="I15" s="80"/>
      <c r="J15" s="72" t="s">
        <v>64</v>
      </c>
      <c r="K15" s="62"/>
      <c r="L15" s="80"/>
      <c r="M15" s="70"/>
    </row>
    <row r="16" spans="1:13" s="87" customFormat="1" ht="74" customHeight="1">
      <c r="A16" s="69" t="s">
        <v>302</v>
      </c>
      <c r="B16" s="73" t="s">
        <v>307</v>
      </c>
      <c r="C16" s="70"/>
      <c r="D16" s="70"/>
      <c r="E16" s="94" t="s">
        <v>58</v>
      </c>
      <c r="F16" s="71"/>
      <c r="G16" s="72" t="s">
        <v>61</v>
      </c>
      <c r="H16" s="62" t="s">
        <v>80</v>
      </c>
      <c r="I16" s="80"/>
      <c r="J16" s="72" t="s">
        <v>64</v>
      </c>
      <c r="K16" s="62"/>
      <c r="L16" s="80"/>
      <c r="M16" s="70"/>
    </row>
    <row r="17" spans="1:13" s="87" customFormat="1" ht="41" customHeight="1">
      <c r="A17" s="166" t="s">
        <v>296</v>
      </c>
      <c r="B17" s="166"/>
      <c r="C17" s="166"/>
      <c r="D17" s="166"/>
      <c r="E17" s="166"/>
      <c r="F17" s="166"/>
      <c r="G17" s="166"/>
      <c r="H17" s="166"/>
      <c r="I17" s="166"/>
      <c r="J17" s="166"/>
      <c r="K17" s="166"/>
      <c r="L17" s="166"/>
      <c r="M17" s="166"/>
    </row>
    <row r="18" spans="1:13" s="87" customFormat="1" ht="94" customHeight="1">
      <c r="A18" s="73" t="s">
        <v>308</v>
      </c>
      <c r="B18" s="94" t="s">
        <v>118</v>
      </c>
      <c r="C18" s="73"/>
      <c r="D18" s="94" t="s">
        <v>119</v>
      </c>
      <c r="E18" s="74" t="s">
        <v>309</v>
      </c>
      <c r="F18" s="74" t="s">
        <v>121</v>
      </c>
      <c r="G18" s="72" t="s">
        <v>61</v>
      </c>
      <c r="H18" s="62" t="s">
        <v>80</v>
      </c>
      <c r="I18" s="80"/>
      <c r="J18" s="72" t="s">
        <v>64</v>
      </c>
      <c r="K18" s="62"/>
      <c r="L18" s="80"/>
      <c r="M18" s="70"/>
    </row>
    <row r="19" spans="1:13" ht="57" customHeight="1">
      <c r="A19" s="73" t="s">
        <v>310</v>
      </c>
      <c r="B19" s="73" t="s">
        <v>311</v>
      </c>
      <c r="C19" s="73" t="s">
        <v>312</v>
      </c>
      <c r="D19" s="81" t="s">
        <v>317</v>
      </c>
      <c r="E19" s="81" t="s">
        <v>318</v>
      </c>
      <c r="F19" s="81" t="s">
        <v>319</v>
      </c>
      <c r="G19" s="72" t="s">
        <v>61</v>
      </c>
      <c r="H19" s="62" t="s">
        <v>80</v>
      </c>
      <c r="I19" s="80"/>
      <c r="J19" s="72" t="s">
        <v>64</v>
      </c>
      <c r="K19" s="62"/>
      <c r="L19" s="80"/>
      <c r="M19" s="70"/>
    </row>
    <row r="20" spans="1:13" ht="60.5" customHeight="1">
      <c r="A20" s="73" t="s">
        <v>321</v>
      </c>
      <c r="B20" s="94" t="s">
        <v>75</v>
      </c>
      <c r="C20" s="73" t="s">
        <v>76</v>
      </c>
      <c r="D20" s="94" t="s">
        <v>322</v>
      </c>
      <c r="E20" s="81" t="s">
        <v>286</v>
      </c>
      <c r="F20" s="81" t="s">
        <v>285</v>
      </c>
      <c r="G20" s="72" t="s">
        <v>61</v>
      </c>
      <c r="H20" s="62" t="s">
        <v>80</v>
      </c>
      <c r="I20" s="80"/>
      <c r="J20" s="72" t="s">
        <v>64</v>
      </c>
      <c r="K20" s="62"/>
      <c r="L20" s="80"/>
      <c r="M20" s="70"/>
    </row>
    <row r="21" spans="1:13" ht="60.5" customHeight="1">
      <c r="A21" s="73" t="s">
        <v>320</v>
      </c>
      <c r="B21" s="94" t="s">
        <v>314</v>
      </c>
      <c r="C21" s="73"/>
      <c r="D21" s="81" t="s">
        <v>317</v>
      </c>
      <c r="E21" s="81" t="s">
        <v>326</v>
      </c>
      <c r="F21" s="81" t="s">
        <v>327</v>
      </c>
      <c r="G21" s="72" t="s">
        <v>61</v>
      </c>
      <c r="H21" s="62" t="s">
        <v>80</v>
      </c>
      <c r="I21" s="80"/>
      <c r="J21" s="72" t="s">
        <v>64</v>
      </c>
      <c r="K21" s="62"/>
      <c r="L21" s="80"/>
      <c r="M21" s="70"/>
    </row>
    <row r="22" spans="1:13" ht="66.5" customHeight="1">
      <c r="A22" s="73" t="s">
        <v>323</v>
      </c>
      <c r="B22" s="73" t="s">
        <v>328</v>
      </c>
      <c r="C22" s="73" t="s">
        <v>329</v>
      </c>
      <c r="D22" s="81" t="s">
        <v>330</v>
      </c>
      <c r="E22" s="81" t="s">
        <v>331</v>
      </c>
      <c r="F22" s="81" t="s">
        <v>332</v>
      </c>
      <c r="G22" s="72" t="s">
        <v>60</v>
      </c>
      <c r="H22" s="62" t="s">
        <v>80</v>
      </c>
      <c r="I22" s="80"/>
      <c r="J22" s="72" t="s">
        <v>64</v>
      </c>
      <c r="K22" s="62"/>
      <c r="L22" s="80"/>
      <c r="M22" s="70"/>
    </row>
    <row r="23" spans="1:13" ht="76" customHeight="1">
      <c r="A23" s="73" t="s">
        <v>324</v>
      </c>
      <c r="B23" s="73" t="s">
        <v>333</v>
      </c>
      <c r="C23" s="73" t="s">
        <v>329</v>
      </c>
      <c r="D23" s="81" t="s">
        <v>335</v>
      </c>
      <c r="E23" s="81" t="s">
        <v>337</v>
      </c>
      <c r="F23" s="81" t="s">
        <v>338</v>
      </c>
      <c r="G23" s="72" t="s">
        <v>60</v>
      </c>
      <c r="H23" s="62" t="s">
        <v>80</v>
      </c>
      <c r="I23" s="80"/>
      <c r="J23" s="72" t="s">
        <v>64</v>
      </c>
      <c r="K23" s="62"/>
      <c r="L23" s="80"/>
      <c r="M23" s="70"/>
    </row>
    <row r="24" spans="1:13" ht="74.5" customHeight="1">
      <c r="A24" s="73" t="s">
        <v>325</v>
      </c>
      <c r="B24" s="73" t="s">
        <v>334</v>
      </c>
      <c r="C24" s="73" t="s">
        <v>329</v>
      </c>
      <c r="D24" s="81" t="s">
        <v>336</v>
      </c>
      <c r="E24" s="81" t="s">
        <v>337</v>
      </c>
      <c r="F24" s="81" t="s">
        <v>338</v>
      </c>
      <c r="G24" s="72" t="s">
        <v>60</v>
      </c>
      <c r="H24" s="62" t="s">
        <v>80</v>
      </c>
      <c r="I24" s="80"/>
      <c r="J24" s="72" t="s">
        <v>64</v>
      </c>
      <c r="K24" s="62"/>
      <c r="L24" s="80"/>
      <c r="M24" s="70"/>
    </row>
  </sheetData>
  <mergeCells count="15">
    <mergeCell ref="B1:F1"/>
    <mergeCell ref="B2:F2"/>
    <mergeCell ref="A7:A9"/>
    <mergeCell ref="B7:B9"/>
    <mergeCell ref="C7:C9"/>
    <mergeCell ref="D7:D9"/>
    <mergeCell ref="E7:E9"/>
    <mergeCell ref="F7:F9"/>
    <mergeCell ref="A17:M17"/>
    <mergeCell ref="G7:I7"/>
    <mergeCell ref="J7:L7"/>
    <mergeCell ref="M7:M9"/>
    <mergeCell ref="G8:I8"/>
    <mergeCell ref="J8:L8"/>
    <mergeCell ref="A10:M10"/>
  </mergeCells>
  <phoneticPr fontId="25" type="noConversion"/>
  <dataValidations count="1">
    <dataValidation type="list" operator="equal" allowBlank="1" showErrorMessage="1" promptTitle="dfdf" sqref="J11:J16 G11:G16 J18:J24 G18:G24" xr:uid="{129B76E1-F855-48FB-B073-B548E6182B54}">
      <formula1>"Passed,Untested,Failed,Blocked"</formula1>
      <formula2>0</formula2>
    </dataValidation>
  </dataValidation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D3672-4E67-4C9C-8AA1-44C34934F6A1}">
  <sheetPr>
    <tabColor theme="9"/>
  </sheetPr>
  <dimension ref="A1:M33"/>
  <sheetViews>
    <sheetView zoomScale="50" zoomScaleNormal="50" workbookViewId="0">
      <selection activeCell="D30" sqref="D30"/>
    </sheetView>
  </sheetViews>
  <sheetFormatPr defaultColWidth="9.08984375" defaultRowHeight="16.5"/>
  <cols>
    <col min="1" max="1" width="23.453125" style="8" customWidth="1"/>
    <col min="2" max="2" width="26.08984375" style="8" customWidth="1"/>
    <col min="3" max="3" width="30.1796875" style="8" customWidth="1"/>
    <col min="4" max="4" width="40.6328125" style="8" customWidth="1"/>
    <col min="5" max="5" width="33.08984375" style="8" customWidth="1"/>
    <col min="6" max="6" width="41.54296875" style="8" customWidth="1"/>
    <col min="7" max="7" width="13.90625" style="8" bestFit="1" customWidth="1"/>
    <col min="8" max="8" width="18.36328125" style="8" bestFit="1" customWidth="1"/>
    <col min="9" max="9" width="19.54296875" style="8" bestFit="1" customWidth="1"/>
    <col min="10" max="10" width="13.90625" style="8" bestFit="1" customWidth="1"/>
    <col min="11" max="11" width="21.6328125" style="8" customWidth="1"/>
    <col min="12" max="12" width="22.453125" style="8" customWidth="1"/>
    <col min="13" max="13" width="11.08984375" style="8" customWidth="1"/>
    <col min="14" max="16384" width="9.08984375" style="8"/>
  </cols>
  <sheetData>
    <row r="1" spans="1:13" s="87" customFormat="1" ht="15.75" customHeight="1">
      <c r="A1" s="82" t="s">
        <v>0</v>
      </c>
      <c r="B1" s="164" t="s">
        <v>63</v>
      </c>
      <c r="C1" s="164"/>
      <c r="D1" s="164"/>
      <c r="E1" s="164"/>
      <c r="F1" s="164"/>
      <c r="G1" s="85"/>
      <c r="H1" s="86"/>
      <c r="J1" s="85"/>
    </row>
    <row r="2" spans="1:13" s="87" customFormat="1">
      <c r="A2" s="82" t="s">
        <v>4</v>
      </c>
      <c r="B2" s="165" t="s">
        <v>91</v>
      </c>
      <c r="C2" s="165"/>
      <c r="D2" s="165"/>
      <c r="E2" s="165"/>
      <c r="F2" s="165"/>
      <c r="G2" s="85"/>
      <c r="H2" s="86"/>
      <c r="J2" s="85"/>
    </row>
    <row r="3" spans="1:13" s="87" customFormat="1" ht="16.5" customHeight="1">
      <c r="A3" s="83"/>
      <c r="B3" s="79" t="s">
        <v>22</v>
      </c>
      <c r="C3" s="79" t="s">
        <v>23</v>
      </c>
      <c r="D3" s="79" t="s">
        <v>32</v>
      </c>
      <c r="E3" s="79" t="s">
        <v>33</v>
      </c>
      <c r="F3" s="79" t="s">
        <v>34</v>
      </c>
      <c r="G3" s="85"/>
      <c r="H3" s="86"/>
      <c r="J3" s="85"/>
    </row>
    <row r="4" spans="1:13" s="87" customFormat="1">
      <c r="A4" s="84" t="s">
        <v>2</v>
      </c>
      <c r="B4" s="76">
        <v>17</v>
      </c>
      <c r="C4" s="76">
        <v>5</v>
      </c>
      <c r="D4" s="76">
        <v>0</v>
      </c>
      <c r="E4" s="76">
        <v>0</v>
      </c>
      <c r="F4" s="76">
        <v>22</v>
      </c>
      <c r="G4" s="85"/>
      <c r="H4" s="86"/>
      <c r="J4" s="85"/>
    </row>
    <row r="5" spans="1:13" s="87" customFormat="1">
      <c r="A5" s="84" t="s">
        <v>3</v>
      </c>
      <c r="B5" s="76">
        <v>0</v>
      </c>
      <c r="C5" s="76">
        <v>0</v>
      </c>
      <c r="D5" s="76">
        <v>0</v>
      </c>
      <c r="E5" s="76">
        <v>0</v>
      </c>
      <c r="F5" s="76">
        <v>0</v>
      </c>
      <c r="G5" s="85"/>
      <c r="H5" s="86"/>
      <c r="J5" s="85"/>
    </row>
    <row r="6" spans="1:13" s="87" customFormat="1" ht="409.5" customHeight="1">
      <c r="A6" s="88"/>
      <c r="B6" s="89"/>
      <c r="E6" s="90"/>
      <c r="G6" s="85"/>
      <c r="H6" s="86"/>
      <c r="J6" s="85"/>
    </row>
    <row r="7" spans="1:13" s="87" customFormat="1">
      <c r="A7" s="168" t="s">
        <v>5</v>
      </c>
      <c r="B7" s="168" t="s">
        <v>11</v>
      </c>
      <c r="C7" s="168" t="s">
        <v>47</v>
      </c>
      <c r="D7" s="168" t="s">
        <v>59</v>
      </c>
      <c r="E7" s="168" t="s">
        <v>42</v>
      </c>
      <c r="F7" s="168" t="s">
        <v>43</v>
      </c>
      <c r="G7" s="168" t="s">
        <v>35</v>
      </c>
      <c r="H7" s="168"/>
      <c r="I7" s="168"/>
      <c r="J7" s="168" t="s">
        <v>35</v>
      </c>
      <c r="K7" s="168"/>
      <c r="L7" s="168"/>
      <c r="M7" s="168" t="s">
        <v>36</v>
      </c>
    </row>
    <row r="8" spans="1:13" s="87" customFormat="1">
      <c r="A8" s="168"/>
      <c r="B8" s="168"/>
      <c r="C8" s="168"/>
      <c r="D8" s="168"/>
      <c r="E8" s="168"/>
      <c r="F8" s="168"/>
      <c r="G8" s="168" t="s">
        <v>14</v>
      </c>
      <c r="H8" s="168"/>
      <c r="I8" s="168"/>
      <c r="J8" s="168" t="s">
        <v>15</v>
      </c>
      <c r="K8" s="168"/>
      <c r="L8" s="168"/>
      <c r="M8" s="168"/>
    </row>
    <row r="9" spans="1:13" s="87" customFormat="1">
      <c r="A9" s="168"/>
      <c r="B9" s="168"/>
      <c r="C9" s="168"/>
      <c r="D9" s="168"/>
      <c r="E9" s="168"/>
      <c r="F9" s="168"/>
      <c r="G9" s="77" t="s">
        <v>37</v>
      </c>
      <c r="H9" s="78" t="s">
        <v>38</v>
      </c>
      <c r="I9" s="79" t="s">
        <v>39</v>
      </c>
      <c r="J9" s="77" t="s">
        <v>37</v>
      </c>
      <c r="K9" s="78" t="s">
        <v>38</v>
      </c>
      <c r="L9" s="79" t="s">
        <v>39</v>
      </c>
      <c r="M9" s="168"/>
    </row>
    <row r="10" spans="1:13" s="87" customFormat="1" ht="25.5" customHeight="1">
      <c r="A10" s="167" t="s">
        <v>339</v>
      </c>
      <c r="B10" s="167"/>
      <c r="C10" s="167"/>
      <c r="D10" s="167"/>
      <c r="E10" s="167"/>
      <c r="F10" s="167"/>
      <c r="G10" s="167"/>
      <c r="H10" s="167"/>
      <c r="I10" s="167"/>
      <c r="J10" s="167"/>
      <c r="K10" s="167"/>
      <c r="L10" s="167"/>
      <c r="M10" s="167"/>
    </row>
    <row r="11" spans="1:13" s="87" customFormat="1" ht="55" customHeight="1">
      <c r="A11" s="69" t="s">
        <v>341</v>
      </c>
      <c r="B11" s="73" t="s">
        <v>176</v>
      </c>
      <c r="C11" s="70"/>
      <c r="D11" s="70"/>
      <c r="E11" s="94" t="s">
        <v>58</v>
      </c>
      <c r="F11" s="71"/>
      <c r="G11" s="72" t="s">
        <v>61</v>
      </c>
      <c r="H11" s="62" t="s">
        <v>80</v>
      </c>
      <c r="I11" s="80"/>
      <c r="J11" s="72" t="s">
        <v>64</v>
      </c>
      <c r="K11" s="62"/>
      <c r="L11" s="80"/>
      <c r="M11" s="70"/>
    </row>
    <row r="12" spans="1:13" s="87" customFormat="1" ht="55" customHeight="1">
      <c r="A12" s="69" t="s">
        <v>342</v>
      </c>
      <c r="B12" s="73" t="s">
        <v>345</v>
      </c>
      <c r="C12" s="70"/>
      <c r="D12" s="70"/>
      <c r="E12" s="94" t="s">
        <v>58</v>
      </c>
      <c r="F12" s="71"/>
      <c r="G12" s="72" t="s">
        <v>61</v>
      </c>
      <c r="H12" s="62" t="s">
        <v>80</v>
      </c>
      <c r="I12" s="80"/>
      <c r="J12" s="72" t="s">
        <v>64</v>
      </c>
      <c r="K12" s="62"/>
      <c r="L12" s="80"/>
      <c r="M12" s="70"/>
    </row>
    <row r="13" spans="1:13" s="87" customFormat="1" ht="55.5" customHeight="1">
      <c r="A13" s="69" t="s">
        <v>343</v>
      </c>
      <c r="B13" s="73" t="s">
        <v>346</v>
      </c>
      <c r="C13" s="70"/>
      <c r="D13" s="70"/>
      <c r="E13" s="94" t="s">
        <v>58</v>
      </c>
      <c r="F13" s="71"/>
      <c r="G13" s="72" t="s">
        <v>61</v>
      </c>
      <c r="H13" s="62" t="s">
        <v>80</v>
      </c>
      <c r="I13" s="80"/>
      <c r="J13" s="72" t="s">
        <v>64</v>
      </c>
      <c r="K13" s="62"/>
      <c r="L13" s="80"/>
      <c r="M13" s="70"/>
    </row>
    <row r="14" spans="1:13" s="87" customFormat="1" ht="55.5" customHeight="1">
      <c r="A14" s="69" t="s">
        <v>344</v>
      </c>
      <c r="B14" s="73" t="s">
        <v>78</v>
      </c>
      <c r="C14" s="70"/>
      <c r="D14" s="70"/>
      <c r="E14" s="94" t="s">
        <v>58</v>
      </c>
      <c r="F14" s="71"/>
      <c r="G14" s="72" t="s">
        <v>61</v>
      </c>
      <c r="H14" s="62" t="s">
        <v>80</v>
      </c>
      <c r="I14" s="80"/>
      <c r="J14" s="72" t="s">
        <v>64</v>
      </c>
      <c r="K14" s="62"/>
      <c r="L14" s="80"/>
      <c r="M14" s="70"/>
    </row>
    <row r="15" spans="1:13" s="87" customFormat="1" ht="55.5" customHeight="1">
      <c r="A15" s="69" t="s">
        <v>347</v>
      </c>
      <c r="B15" s="73" t="s">
        <v>108</v>
      </c>
      <c r="C15" s="70"/>
      <c r="D15" s="70"/>
      <c r="E15" s="94" t="s">
        <v>58</v>
      </c>
      <c r="F15" s="71"/>
      <c r="G15" s="72" t="s">
        <v>61</v>
      </c>
      <c r="H15" s="62" t="s">
        <v>80</v>
      </c>
      <c r="I15" s="80"/>
      <c r="J15" s="72" t="s">
        <v>64</v>
      </c>
      <c r="K15" s="62"/>
      <c r="L15" s="80"/>
      <c r="M15" s="70"/>
    </row>
    <row r="16" spans="1:13" s="87" customFormat="1" ht="54" customHeight="1">
      <c r="A16" s="69" t="s">
        <v>348</v>
      </c>
      <c r="B16" s="73" t="s">
        <v>359</v>
      </c>
      <c r="C16" s="70"/>
      <c r="D16" s="70"/>
      <c r="E16" s="94" t="s">
        <v>58</v>
      </c>
      <c r="F16" s="71"/>
      <c r="G16" s="72" t="s">
        <v>61</v>
      </c>
      <c r="H16" s="62" t="s">
        <v>80</v>
      </c>
      <c r="I16" s="80"/>
      <c r="J16" s="72" t="s">
        <v>64</v>
      </c>
      <c r="K16" s="62"/>
      <c r="L16" s="80"/>
      <c r="M16" s="70"/>
    </row>
    <row r="17" spans="1:13" s="87" customFormat="1" ht="65.5" customHeight="1">
      <c r="A17" s="69" t="s">
        <v>349</v>
      </c>
      <c r="B17" s="73" t="s">
        <v>353</v>
      </c>
      <c r="C17" s="70"/>
      <c r="D17" s="70"/>
      <c r="E17" s="94" t="s">
        <v>58</v>
      </c>
      <c r="F17" s="71"/>
      <c r="G17" s="72" t="s">
        <v>61</v>
      </c>
      <c r="H17" s="62" t="s">
        <v>80</v>
      </c>
      <c r="I17" s="80"/>
      <c r="J17" s="72" t="s">
        <v>64</v>
      </c>
      <c r="K17" s="62"/>
      <c r="L17" s="80"/>
      <c r="M17" s="70"/>
    </row>
    <row r="18" spans="1:13" s="87" customFormat="1" ht="65.5" customHeight="1">
      <c r="A18" s="69" t="s">
        <v>350</v>
      </c>
      <c r="B18" s="73" t="s">
        <v>355</v>
      </c>
      <c r="C18" s="70"/>
      <c r="D18" s="70"/>
      <c r="E18" s="94" t="s">
        <v>58</v>
      </c>
      <c r="F18" s="71"/>
      <c r="G18" s="72" t="s">
        <v>61</v>
      </c>
      <c r="H18" s="62" t="s">
        <v>80</v>
      </c>
      <c r="I18" s="80"/>
      <c r="J18" s="72" t="s">
        <v>64</v>
      </c>
      <c r="K18" s="62"/>
      <c r="L18" s="80"/>
      <c r="M18" s="70"/>
    </row>
    <row r="19" spans="1:13" s="87" customFormat="1" ht="64.5" customHeight="1">
      <c r="A19" s="69" t="s">
        <v>351</v>
      </c>
      <c r="B19" s="73" t="s">
        <v>356</v>
      </c>
      <c r="C19" s="70"/>
      <c r="D19" s="70"/>
      <c r="E19" s="94" t="s">
        <v>58</v>
      </c>
      <c r="F19" s="71"/>
      <c r="G19" s="72" t="s">
        <v>61</v>
      </c>
      <c r="H19" s="62" t="s">
        <v>80</v>
      </c>
      <c r="I19" s="80"/>
      <c r="J19" s="72" t="s">
        <v>64</v>
      </c>
      <c r="K19" s="62"/>
      <c r="L19" s="80"/>
      <c r="M19" s="70"/>
    </row>
    <row r="20" spans="1:13" s="87" customFormat="1" ht="65.5" customHeight="1">
      <c r="A20" s="69" t="s">
        <v>352</v>
      </c>
      <c r="B20" s="73" t="s">
        <v>112</v>
      </c>
      <c r="C20" s="70"/>
      <c r="D20" s="70"/>
      <c r="E20" s="94" t="s">
        <v>58</v>
      </c>
      <c r="F20" s="71"/>
      <c r="G20" s="72" t="s">
        <v>61</v>
      </c>
      <c r="H20" s="62" t="s">
        <v>80</v>
      </c>
      <c r="I20" s="80"/>
      <c r="J20" s="72" t="s">
        <v>64</v>
      </c>
      <c r="K20" s="62"/>
      <c r="L20" s="80"/>
      <c r="M20" s="70"/>
    </row>
    <row r="21" spans="1:13" s="87" customFormat="1" ht="65" customHeight="1">
      <c r="A21" s="69" t="s">
        <v>354</v>
      </c>
      <c r="B21" s="73" t="s">
        <v>183</v>
      </c>
      <c r="C21" s="70"/>
      <c r="D21" s="70"/>
      <c r="E21" s="94" t="s">
        <v>58</v>
      </c>
      <c r="F21" s="71"/>
      <c r="G21" s="72" t="s">
        <v>61</v>
      </c>
      <c r="H21" s="62" t="s">
        <v>80</v>
      </c>
      <c r="I21" s="80"/>
      <c r="J21" s="72" t="s">
        <v>64</v>
      </c>
      <c r="K21" s="62"/>
      <c r="L21" s="80"/>
      <c r="M21" s="70"/>
    </row>
    <row r="22" spans="1:13" ht="23.5" customHeight="1">
      <c r="A22" s="166" t="s">
        <v>340</v>
      </c>
      <c r="B22" s="166"/>
      <c r="C22" s="166"/>
      <c r="D22" s="166"/>
      <c r="E22" s="166"/>
      <c r="F22" s="166"/>
      <c r="G22" s="166"/>
      <c r="H22" s="166"/>
      <c r="I22" s="166"/>
      <c r="J22" s="166"/>
      <c r="K22" s="166"/>
      <c r="L22" s="166"/>
      <c r="M22" s="166"/>
    </row>
    <row r="23" spans="1:13" ht="74.5" customHeight="1">
      <c r="A23" s="73" t="s">
        <v>358</v>
      </c>
      <c r="B23" s="94" t="s">
        <v>118</v>
      </c>
      <c r="C23" s="73"/>
      <c r="D23" s="94" t="s">
        <v>119</v>
      </c>
      <c r="E23" s="74" t="s">
        <v>357</v>
      </c>
      <c r="F23" s="74" t="s">
        <v>121</v>
      </c>
      <c r="G23" s="72" t="s">
        <v>61</v>
      </c>
      <c r="H23" s="62" t="s">
        <v>80</v>
      </c>
      <c r="I23" s="80"/>
      <c r="J23" s="72" t="s">
        <v>64</v>
      </c>
      <c r="K23" s="62"/>
      <c r="L23" s="80"/>
      <c r="M23" s="70"/>
    </row>
    <row r="24" spans="1:13" ht="104" customHeight="1">
      <c r="A24" s="73" t="s">
        <v>365</v>
      </c>
      <c r="B24" s="73" t="s">
        <v>360</v>
      </c>
      <c r="C24" s="73" t="s">
        <v>281</v>
      </c>
      <c r="D24" s="94" t="s">
        <v>361</v>
      </c>
      <c r="E24" s="81" t="s">
        <v>375</v>
      </c>
      <c r="F24" s="81" t="s">
        <v>376</v>
      </c>
      <c r="G24" s="72" t="s">
        <v>61</v>
      </c>
      <c r="H24" s="62" t="s">
        <v>80</v>
      </c>
      <c r="I24" s="80"/>
      <c r="J24" s="72" t="s">
        <v>64</v>
      </c>
      <c r="K24" s="62"/>
      <c r="L24" s="80"/>
      <c r="M24" s="70"/>
    </row>
    <row r="25" spans="1:13" ht="69" customHeight="1">
      <c r="A25" s="73" t="s">
        <v>366</v>
      </c>
      <c r="B25" s="94" t="s">
        <v>75</v>
      </c>
      <c r="C25" s="73" t="s">
        <v>76</v>
      </c>
      <c r="D25" s="119" t="s">
        <v>362</v>
      </c>
      <c r="E25" s="81" t="s">
        <v>286</v>
      </c>
      <c r="F25" s="81" t="s">
        <v>285</v>
      </c>
      <c r="G25" s="72" t="s">
        <v>61</v>
      </c>
      <c r="H25" s="62" t="s">
        <v>80</v>
      </c>
      <c r="I25" s="80"/>
      <c r="J25" s="72" t="s">
        <v>64</v>
      </c>
      <c r="K25" s="62"/>
      <c r="L25" s="80"/>
      <c r="M25" s="70"/>
    </row>
    <row r="26" spans="1:13" ht="81" customHeight="1">
      <c r="A26" s="73" t="s">
        <v>367</v>
      </c>
      <c r="B26" s="94" t="s">
        <v>314</v>
      </c>
      <c r="C26" s="73"/>
      <c r="D26" s="94" t="s">
        <v>361</v>
      </c>
      <c r="E26" s="81" t="s">
        <v>363</v>
      </c>
      <c r="F26" s="81" t="s">
        <v>364</v>
      </c>
      <c r="G26" s="72" t="s">
        <v>61</v>
      </c>
      <c r="H26" s="62" t="s">
        <v>80</v>
      </c>
      <c r="I26" s="80"/>
      <c r="J26" s="72" t="s">
        <v>64</v>
      </c>
      <c r="K26" s="62"/>
      <c r="L26" s="80"/>
      <c r="M26" s="70"/>
    </row>
    <row r="27" spans="1:13" ht="81.5" customHeight="1">
      <c r="A27" s="73" t="s">
        <v>368</v>
      </c>
      <c r="B27" s="94" t="s">
        <v>191</v>
      </c>
      <c r="C27" s="94" t="s">
        <v>165</v>
      </c>
      <c r="D27" s="94" t="s">
        <v>156</v>
      </c>
      <c r="E27" s="74" t="s">
        <v>192</v>
      </c>
      <c r="F27" s="74" t="s">
        <v>193</v>
      </c>
      <c r="G27" s="72" t="s">
        <v>61</v>
      </c>
      <c r="H27" s="62" t="s">
        <v>80</v>
      </c>
      <c r="I27" s="80"/>
      <c r="J27" s="72" t="s">
        <v>64</v>
      </c>
      <c r="K27" s="62"/>
      <c r="L27" s="80"/>
      <c r="M27" s="70"/>
    </row>
    <row r="28" spans="1:13" ht="71.5" customHeight="1">
      <c r="A28" s="73" t="s">
        <v>369</v>
      </c>
      <c r="B28" s="94" t="s">
        <v>379</v>
      </c>
      <c r="C28" s="73" t="s">
        <v>380</v>
      </c>
      <c r="D28" s="94" t="s">
        <v>361</v>
      </c>
      <c r="E28" s="81" t="s">
        <v>381</v>
      </c>
      <c r="F28" s="81" t="s">
        <v>382</v>
      </c>
      <c r="G28" s="72" t="s">
        <v>60</v>
      </c>
      <c r="H28" s="62" t="s">
        <v>80</v>
      </c>
      <c r="I28" s="80"/>
      <c r="J28" s="72" t="s">
        <v>64</v>
      </c>
      <c r="K28" s="62"/>
      <c r="L28" s="80"/>
      <c r="M28" s="70"/>
    </row>
    <row r="29" spans="1:13" ht="71.5" customHeight="1">
      <c r="A29" s="73" t="s">
        <v>370</v>
      </c>
      <c r="B29" s="94" t="s">
        <v>383</v>
      </c>
      <c r="C29" s="73" t="s">
        <v>384</v>
      </c>
      <c r="D29" s="94" t="s">
        <v>361</v>
      </c>
      <c r="E29" s="81" t="s">
        <v>391</v>
      </c>
      <c r="F29" s="81" t="s">
        <v>392</v>
      </c>
      <c r="G29" s="72" t="s">
        <v>60</v>
      </c>
      <c r="H29" s="62" t="s">
        <v>80</v>
      </c>
      <c r="I29" s="80"/>
      <c r="J29" s="72" t="s">
        <v>64</v>
      </c>
      <c r="K29" s="62"/>
      <c r="L29" s="80"/>
      <c r="M29" s="70"/>
    </row>
    <row r="30" spans="1:13" ht="74.5" customHeight="1">
      <c r="A30" s="73" t="s">
        <v>371</v>
      </c>
      <c r="B30" s="94" t="s">
        <v>385</v>
      </c>
      <c r="C30" s="73" t="s">
        <v>139</v>
      </c>
      <c r="D30" s="94" t="s">
        <v>361</v>
      </c>
      <c r="E30" s="74" t="s">
        <v>389</v>
      </c>
      <c r="F30" s="74" t="s">
        <v>390</v>
      </c>
      <c r="G30" s="72" t="s">
        <v>60</v>
      </c>
      <c r="H30" s="62" t="s">
        <v>80</v>
      </c>
      <c r="I30" s="80"/>
      <c r="J30" s="72" t="s">
        <v>64</v>
      </c>
      <c r="K30" s="62"/>
      <c r="L30" s="80"/>
      <c r="M30" s="70"/>
    </row>
    <row r="31" spans="1:13" ht="72.5" customHeight="1">
      <c r="A31" s="73" t="s">
        <v>372</v>
      </c>
      <c r="B31" s="94" t="s">
        <v>92</v>
      </c>
      <c r="C31" s="73" t="s">
        <v>386</v>
      </c>
      <c r="D31" s="94" t="s">
        <v>361</v>
      </c>
      <c r="E31" s="81" t="s">
        <v>387</v>
      </c>
      <c r="F31" s="74" t="s">
        <v>388</v>
      </c>
      <c r="G31" s="72" t="s">
        <v>60</v>
      </c>
      <c r="H31" s="62" t="s">
        <v>80</v>
      </c>
      <c r="I31" s="80"/>
      <c r="J31" s="72" t="s">
        <v>64</v>
      </c>
      <c r="K31" s="62"/>
      <c r="L31" s="80"/>
      <c r="M31" s="70"/>
    </row>
    <row r="32" spans="1:13" ht="73.5" customHeight="1">
      <c r="A32" s="73" t="s">
        <v>373</v>
      </c>
      <c r="B32" s="73" t="s">
        <v>198</v>
      </c>
      <c r="C32" s="73" t="s">
        <v>199</v>
      </c>
      <c r="D32" s="119" t="s">
        <v>362</v>
      </c>
      <c r="E32" s="81" t="s">
        <v>201</v>
      </c>
      <c r="F32" s="81" t="s">
        <v>202</v>
      </c>
      <c r="G32" s="72" t="s">
        <v>60</v>
      </c>
      <c r="H32" s="62" t="s">
        <v>80</v>
      </c>
      <c r="I32" s="80"/>
      <c r="J32" s="72" t="s">
        <v>64</v>
      </c>
      <c r="K32" s="62"/>
      <c r="L32" s="80"/>
      <c r="M32" s="70"/>
    </row>
    <row r="33" spans="1:13" ht="74.5" customHeight="1">
      <c r="A33" s="73" t="s">
        <v>374</v>
      </c>
      <c r="B33" s="73" t="s">
        <v>203</v>
      </c>
      <c r="C33" s="73" t="s">
        <v>204</v>
      </c>
      <c r="D33" s="119" t="s">
        <v>362</v>
      </c>
      <c r="E33" s="81" t="s">
        <v>205</v>
      </c>
      <c r="F33" s="81" t="s">
        <v>206</v>
      </c>
      <c r="G33" s="72" t="s">
        <v>60</v>
      </c>
      <c r="H33" s="62" t="s">
        <v>80</v>
      </c>
      <c r="I33" s="80"/>
      <c r="J33" s="72" t="s">
        <v>64</v>
      </c>
      <c r="K33" s="62"/>
      <c r="L33" s="80"/>
      <c r="M33" s="70"/>
    </row>
  </sheetData>
  <mergeCells count="15">
    <mergeCell ref="B1:F1"/>
    <mergeCell ref="B2:F2"/>
    <mergeCell ref="A7:A9"/>
    <mergeCell ref="B7:B9"/>
    <mergeCell ref="C7:C9"/>
    <mergeCell ref="D7:D9"/>
    <mergeCell ref="E7:E9"/>
    <mergeCell ref="F7:F9"/>
    <mergeCell ref="A22:M22"/>
    <mergeCell ref="G7:I7"/>
    <mergeCell ref="J7:L7"/>
    <mergeCell ref="M7:M9"/>
    <mergeCell ref="G8:I8"/>
    <mergeCell ref="J8:L8"/>
    <mergeCell ref="A10:M10"/>
  </mergeCells>
  <phoneticPr fontId="25" type="noConversion"/>
  <dataValidations count="1">
    <dataValidation type="list" operator="equal" allowBlank="1" showErrorMessage="1" promptTitle="dfdf" sqref="G11:G21 J11:J21 G23:G33 J23:J33" xr:uid="{875AB488-FC37-42FF-B8C5-31AF2902F12E}">
      <formula1>"Passed,Untested,Failed,Blocked"</formula1>
      <formula2>0</formula2>
    </dataValidation>
  </dataValidation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CE51D-2BD1-4F9B-A79D-58B70BA0E015}">
  <sheetPr>
    <tabColor theme="8" tint="-0.249977111117893"/>
  </sheetPr>
  <dimension ref="A1:N44"/>
  <sheetViews>
    <sheetView zoomScale="50" zoomScaleNormal="50" workbookViewId="0">
      <selection activeCell="D28" sqref="D28"/>
    </sheetView>
  </sheetViews>
  <sheetFormatPr defaultColWidth="9.08984375" defaultRowHeight="16.5"/>
  <cols>
    <col min="1" max="1" width="23.453125" style="8" customWidth="1"/>
    <col min="2" max="2" width="21.54296875" style="8" customWidth="1"/>
    <col min="3" max="3" width="20.54296875" style="8" customWidth="1"/>
    <col min="4" max="4" width="24" style="8" bestFit="1" customWidth="1"/>
    <col min="5" max="5" width="23" style="8" customWidth="1"/>
    <col min="6" max="6" width="41.54296875" style="8" customWidth="1"/>
    <col min="7" max="7" width="13.90625" style="8" bestFit="1" customWidth="1"/>
    <col min="8" max="8" width="18.36328125" style="8" bestFit="1" customWidth="1"/>
    <col min="9" max="9" width="19.54296875" style="8" bestFit="1" customWidth="1"/>
    <col min="10" max="10" width="13.90625" style="8" bestFit="1" customWidth="1"/>
    <col min="11" max="11" width="18.36328125" style="8" bestFit="1" customWidth="1"/>
    <col min="12" max="12" width="19.54296875" style="8" bestFit="1" customWidth="1"/>
    <col min="13" max="13" width="11.08984375" style="8" customWidth="1"/>
    <col min="14" max="16384" width="9.08984375" style="8"/>
  </cols>
  <sheetData>
    <row r="1" spans="1:13" s="87" customFormat="1" ht="15.75" customHeight="1">
      <c r="A1" s="82" t="s">
        <v>0</v>
      </c>
      <c r="B1" s="164" t="s">
        <v>63</v>
      </c>
      <c r="C1" s="164"/>
      <c r="D1" s="164"/>
      <c r="E1" s="164"/>
      <c r="F1" s="164"/>
      <c r="G1" s="85"/>
      <c r="H1" s="86"/>
      <c r="J1" s="85"/>
    </row>
    <row r="2" spans="1:13" s="87" customFormat="1">
      <c r="A2" s="82" t="s">
        <v>4</v>
      </c>
      <c r="B2" s="165" t="s">
        <v>92</v>
      </c>
      <c r="C2" s="165"/>
      <c r="D2" s="165"/>
      <c r="E2" s="165"/>
      <c r="F2" s="165"/>
      <c r="G2" s="85"/>
      <c r="H2" s="86"/>
      <c r="J2" s="85"/>
    </row>
    <row r="3" spans="1:13" s="87" customFormat="1" ht="16.5" customHeight="1">
      <c r="A3" s="83"/>
      <c r="B3" s="79" t="s">
        <v>22</v>
      </c>
      <c r="C3" s="79" t="s">
        <v>23</v>
      </c>
      <c r="D3" s="79" t="s">
        <v>32</v>
      </c>
      <c r="E3" s="79" t="s">
        <v>33</v>
      </c>
      <c r="F3" s="79" t="s">
        <v>34</v>
      </c>
      <c r="G3" s="85"/>
      <c r="H3" s="86"/>
      <c r="J3" s="85"/>
    </row>
    <row r="4" spans="1:13" s="87" customFormat="1">
      <c r="A4" s="84" t="s">
        <v>2</v>
      </c>
      <c r="B4" s="76">
        <v>16</v>
      </c>
      <c r="C4" s="76">
        <v>17</v>
      </c>
      <c r="D4" s="76">
        <v>0</v>
      </c>
      <c r="E4" s="76">
        <v>0</v>
      </c>
      <c r="F4" s="76">
        <v>33</v>
      </c>
      <c r="G4" s="85"/>
      <c r="H4" s="86"/>
      <c r="J4" s="85"/>
    </row>
    <row r="5" spans="1:13" s="87" customFormat="1">
      <c r="A5" s="84" t="s">
        <v>3</v>
      </c>
      <c r="B5" s="76">
        <v>0</v>
      </c>
      <c r="C5" s="76">
        <v>0</v>
      </c>
      <c r="D5" s="76">
        <v>0</v>
      </c>
      <c r="E5" s="76">
        <v>0</v>
      </c>
      <c r="F5" s="76">
        <v>0</v>
      </c>
      <c r="G5" s="85"/>
      <c r="H5" s="86"/>
      <c r="J5" s="85"/>
    </row>
    <row r="6" spans="1:13" s="87" customFormat="1" ht="409.5" customHeight="1">
      <c r="A6" s="88"/>
      <c r="B6" s="89"/>
      <c r="E6" s="90"/>
      <c r="G6" s="85"/>
      <c r="H6" s="86"/>
      <c r="J6" s="85"/>
    </row>
    <row r="7" spans="1:13" s="87" customFormat="1">
      <c r="A7" s="168" t="s">
        <v>5</v>
      </c>
      <c r="B7" s="168" t="s">
        <v>11</v>
      </c>
      <c r="C7" s="168" t="s">
        <v>47</v>
      </c>
      <c r="D7" s="168" t="s">
        <v>59</v>
      </c>
      <c r="E7" s="168" t="s">
        <v>42</v>
      </c>
      <c r="F7" s="168" t="s">
        <v>43</v>
      </c>
      <c r="G7" s="168" t="s">
        <v>35</v>
      </c>
      <c r="H7" s="168"/>
      <c r="I7" s="168"/>
      <c r="J7" s="168" t="s">
        <v>35</v>
      </c>
      <c r="K7" s="168"/>
      <c r="L7" s="168"/>
      <c r="M7" s="168" t="s">
        <v>36</v>
      </c>
    </row>
    <row r="8" spans="1:13" s="87" customFormat="1">
      <c r="A8" s="168"/>
      <c r="B8" s="168"/>
      <c r="C8" s="168"/>
      <c r="D8" s="168"/>
      <c r="E8" s="168"/>
      <c r="F8" s="168"/>
      <c r="G8" s="168" t="s">
        <v>14</v>
      </c>
      <c r="H8" s="168"/>
      <c r="I8" s="168"/>
      <c r="J8" s="168" t="s">
        <v>15</v>
      </c>
      <c r="K8" s="168"/>
      <c r="L8" s="168"/>
      <c r="M8" s="168"/>
    </row>
    <row r="9" spans="1:13" s="87" customFormat="1">
      <c r="A9" s="168"/>
      <c r="B9" s="168"/>
      <c r="C9" s="168"/>
      <c r="D9" s="168"/>
      <c r="E9" s="168"/>
      <c r="F9" s="168"/>
      <c r="G9" s="77" t="s">
        <v>37</v>
      </c>
      <c r="H9" s="78" t="s">
        <v>38</v>
      </c>
      <c r="I9" s="79" t="s">
        <v>39</v>
      </c>
      <c r="J9" s="77" t="s">
        <v>37</v>
      </c>
      <c r="K9" s="78" t="s">
        <v>38</v>
      </c>
      <c r="L9" s="79" t="s">
        <v>39</v>
      </c>
      <c r="M9" s="168"/>
    </row>
    <row r="10" spans="1:13" s="87" customFormat="1" ht="25.5" customHeight="1">
      <c r="A10" s="167" t="s">
        <v>393</v>
      </c>
      <c r="B10" s="167"/>
      <c r="C10" s="167"/>
      <c r="D10" s="167"/>
      <c r="E10" s="167"/>
      <c r="F10" s="167"/>
      <c r="G10" s="167"/>
      <c r="H10" s="167"/>
      <c r="I10" s="167"/>
      <c r="J10" s="167"/>
      <c r="K10" s="167"/>
      <c r="L10" s="167"/>
      <c r="M10" s="167"/>
    </row>
    <row r="11" spans="1:13" s="87" customFormat="1" ht="51" customHeight="1">
      <c r="A11" s="69" t="s">
        <v>404</v>
      </c>
      <c r="B11" s="73" t="s">
        <v>176</v>
      </c>
      <c r="C11" s="70"/>
      <c r="D11" s="70"/>
      <c r="E11" s="94" t="s">
        <v>58</v>
      </c>
      <c r="F11" s="71"/>
      <c r="G11" s="72" t="s">
        <v>61</v>
      </c>
      <c r="H11" s="62" t="s">
        <v>80</v>
      </c>
      <c r="I11" s="80"/>
      <c r="J11" s="72" t="s">
        <v>64</v>
      </c>
      <c r="K11" s="62"/>
      <c r="L11" s="80"/>
      <c r="M11" s="70"/>
    </row>
    <row r="12" spans="1:13" s="87" customFormat="1" ht="52" customHeight="1">
      <c r="A12" s="69" t="s">
        <v>405</v>
      </c>
      <c r="B12" s="73" t="s">
        <v>395</v>
      </c>
      <c r="C12" s="70"/>
      <c r="D12" s="70"/>
      <c r="E12" s="94" t="s">
        <v>58</v>
      </c>
      <c r="F12" s="71"/>
      <c r="G12" s="72" t="s">
        <v>61</v>
      </c>
      <c r="H12" s="62" t="s">
        <v>80</v>
      </c>
      <c r="I12" s="80"/>
      <c r="J12" s="72" t="s">
        <v>64</v>
      </c>
      <c r="K12" s="62"/>
      <c r="L12" s="80"/>
      <c r="M12" s="70"/>
    </row>
    <row r="13" spans="1:13" s="87" customFormat="1" ht="55.5" customHeight="1">
      <c r="A13" s="69" t="s">
        <v>406</v>
      </c>
      <c r="B13" s="73" t="s">
        <v>396</v>
      </c>
      <c r="C13" s="70"/>
      <c r="D13" s="70"/>
      <c r="E13" s="94" t="s">
        <v>65</v>
      </c>
      <c r="F13" s="71"/>
      <c r="G13" s="72" t="s">
        <v>61</v>
      </c>
      <c r="H13" s="62" t="s">
        <v>80</v>
      </c>
      <c r="I13" s="80"/>
      <c r="J13" s="72" t="s">
        <v>64</v>
      </c>
      <c r="K13" s="62"/>
      <c r="L13" s="80"/>
      <c r="M13" s="70"/>
    </row>
    <row r="14" spans="1:13" s="87" customFormat="1" ht="55.5" customHeight="1">
      <c r="A14" s="69" t="s">
        <v>407</v>
      </c>
      <c r="B14" s="73" t="s">
        <v>78</v>
      </c>
      <c r="C14" s="70"/>
      <c r="D14" s="70"/>
      <c r="E14" s="94" t="s">
        <v>58</v>
      </c>
      <c r="F14" s="71"/>
      <c r="G14" s="72" t="s">
        <v>61</v>
      </c>
      <c r="H14" s="62" t="s">
        <v>80</v>
      </c>
      <c r="I14" s="80"/>
      <c r="J14" s="72" t="s">
        <v>64</v>
      </c>
      <c r="K14" s="62"/>
      <c r="L14" s="80"/>
      <c r="M14" s="70"/>
    </row>
    <row r="15" spans="1:13" s="87" customFormat="1" ht="55.5" customHeight="1">
      <c r="A15" s="69" t="s">
        <v>408</v>
      </c>
      <c r="B15" s="73" t="s">
        <v>434</v>
      </c>
      <c r="C15" s="70"/>
      <c r="D15" s="70"/>
      <c r="E15" s="94" t="s">
        <v>58</v>
      </c>
      <c r="F15" s="71"/>
      <c r="G15" s="72" t="s">
        <v>61</v>
      </c>
      <c r="H15" s="62" t="s">
        <v>80</v>
      </c>
      <c r="I15" s="80"/>
      <c r="J15" s="72" t="s">
        <v>64</v>
      </c>
      <c r="K15" s="62"/>
      <c r="L15" s="80"/>
      <c r="M15" s="70"/>
    </row>
    <row r="16" spans="1:13" s="87" customFormat="1" ht="55.5" customHeight="1">
      <c r="A16" s="69" t="s">
        <v>409</v>
      </c>
      <c r="B16" s="120" t="s">
        <v>397</v>
      </c>
      <c r="C16" s="70"/>
      <c r="D16" s="70"/>
      <c r="E16" s="94" t="s">
        <v>65</v>
      </c>
      <c r="F16" s="71"/>
      <c r="G16" s="72" t="s">
        <v>61</v>
      </c>
      <c r="H16" s="62" t="s">
        <v>80</v>
      </c>
      <c r="I16" s="80"/>
      <c r="J16" s="72" t="s">
        <v>64</v>
      </c>
      <c r="K16" s="62"/>
      <c r="L16" s="80"/>
      <c r="M16" s="70"/>
    </row>
    <row r="17" spans="1:14" s="87" customFormat="1" ht="50.25" customHeight="1">
      <c r="A17" s="69" t="s">
        <v>410</v>
      </c>
      <c r="B17" s="73" t="s">
        <v>398</v>
      </c>
      <c r="C17" s="70"/>
      <c r="D17" s="70"/>
      <c r="E17" s="94" t="s">
        <v>58</v>
      </c>
      <c r="F17" s="71"/>
      <c r="G17" s="72" t="s">
        <v>61</v>
      </c>
      <c r="H17" s="62" t="s">
        <v>80</v>
      </c>
      <c r="I17" s="80"/>
      <c r="J17" s="72" t="s">
        <v>64</v>
      </c>
      <c r="K17" s="62"/>
      <c r="L17" s="80"/>
      <c r="M17" s="70"/>
    </row>
    <row r="18" spans="1:14" s="87" customFormat="1" ht="54" customHeight="1">
      <c r="A18" s="69" t="s">
        <v>411</v>
      </c>
      <c r="B18" s="73" t="s">
        <v>420</v>
      </c>
      <c r="C18" s="70"/>
      <c r="D18" s="70"/>
      <c r="E18" s="94" t="s">
        <v>58</v>
      </c>
      <c r="F18" s="71"/>
      <c r="G18" s="72" t="s">
        <v>61</v>
      </c>
      <c r="H18" s="62" t="s">
        <v>80</v>
      </c>
      <c r="I18" s="80"/>
      <c r="J18" s="72" t="s">
        <v>64</v>
      </c>
      <c r="K18" s="62"/>
      <c r="L18" s="80"/>
      <c r="M18" s="70"/>
    </row>
    <row r="19" spans="1:14" s="87" customFormat="1" ht="51.5" customHeight="1">
      <c r="A19" s="69" t="s">
        <v>412</v>
      </c>
      <c r="B19" s="73" t="s">
        <v>244</v>
      </c>
      <c r="C19" s="70"/>
      <c r="D19" s="70"/>
      <c r="E19" s="94" t="s">
        <v>58</v>
      </c>
      <c r="F19" s="71"/>
      <c r="G19" s="72" t="s">
        <v>61</v>
      </c>
      <c r="H19" s="62" t="s">
        <v>80</v>
      </c>
      <c r="I19" s="80"/>
      <c r="J19" s="72" t="s">
        <v>64</v>
      </c>
      <c r="K19" s="62"/>
      <c r="L19" s="80"/>
      <c r="M19" s="70"/>
    </row>
    <row r="20" spans="1:14" s="87" customFormat="1" ht="52.5" customHeight="1">
      <c r="A20" s="69" t="s">
        <v>413</v>
      </c>
      <c r="B20" s="73" t="s">
        <v>464</v>
      </c>
      <c r="C20" s="70"/>
      <c r="D20" s="70"/>
      <c r="E20" s="94" t="s">
        <v>65</v>
      </c>
      <c r="F20" s="71"/>
      <c r="G20" s="72" t="s">
        <v>61</v>
      </c>
      <c r="H20" s="62" t="s">
        <v>80</v>
      </c>
      <c r="I20" s="80"/>
      <c r="J20" s="72" t="s">
        <v>64</v>
      </c>
      <c r="K20" s="62"/>
      <c r="L20" s="80"/>
      <c r="M20" s="70"/>
    </row>
    <row r="21" spans="1:14" s="87" customFormat="1" ht="45.5" customHeight="1">
      <c r="A21" s="69" t="s">
        <v>414</v>
      </c>
      <c r="B21" s="73" t="s">
        <v>465</v>
      </c>
      <c r="C21" s="70"/>
      <c r="D21" s="70"/>
      <c r="E21" s="94" t="s">
        <v>65</v>
      </c>
      <c r="F21" s="71"/>
      <c r="G21" s="72" t="s">
        <v>61</v>
      </c>
      <c r="H21" s="62" t="s">
        <v>80</v>
      </c>
      <c r="I21" s="80"/>
      <c r="J21" s="72" t="s">
        <v>64</v>
      </c>
      <c r="K21" s="62"/>
      <c r="L21" s="80"/>
      <c r="M21" s="70"/>
    </row>
    <row r="22" spans="1:14" s="87" customFormat="1" ht="60.5" customHeight="1">
      <c r="A22" s="69" t="s">
        <v>415</v>
      </c>
      <c r="B22" s="73" t="s">
        <v>399</v>
      </c>
      <c r="C22" s="70"/>
      <c r="D22" s="70"/>
      <c r="E22" s="94" t="s">
        <v>65</v>
      </c>
      <c r="F22" s="71"/>
      <c r="G22" s="72" t="s">
        <v>61</v>
      </c>
      <c r="H22" s="62" t="s">
        <v>80</v>
      </c>
      <c r="I22" s="80"/>
      <c r="J22" s="72" t="s">
        <v>64</v>
      </c>
      <c r="K22" s="62"/>
      <c r="L22" s="80"/>
      <c r="M22" s="70"/>
    </row>
    <row r="23" spans="1:14" ht="52.5" customHeight="1">
      <c r="A23" s="69" t="s">
        <v>416</v>
      </c>
      <c r="B23" s="73" t="s">
        <v>400</v>
      </c>
      <c r="C23" s="70"/>
      <c r="D23" s="70"/>
      <c r="E23" s="94" t="s">
        <v>58</v>
      </c>
      <c r="F23" s="71"/>
      <c r="G23" s="72" t="s">
        <v>61</v>
      </c>
      <c r="H23" s="62" t="s">
        <v>80</v>
      </c>
      <c r="I23" s="80"/>
      <c r="J23" s="72" t="s">
        <v>64</v>
      </c>
      <c r="K23" s="62"/>
      <c r="L23" s="80"/>
      <c r="M23" s="70"/>
      <c r="N23" s="87"/>
    </row>
    <row r="24" spans="1:14" ht="48" customHeight="1">
      <c r="A24" s="69" t="s">
        <v>417</v>
      </c>
      <c r="B24" s="73" t="s">
        <v>401</v>
      </c>
      <c r="C24" s="70"/>
      <c r="D24" s="70"/>
      <c r="E24" s="94" t="s">
        <v>58</v>
      </c>
      <c r="F24" s="71"/>
      <c r="G24" s="72" t="s">
        <v>61</v>
      </c>
      <c r="H24" s="62" t="s">
        <v>80</v>
      </c>
      <c r="I24" s="80"/>
      <c r="J24" s="72" t="s">
        <v>64</v>
      </c>
      <c r="K24" s="62"/>
      <c r="L24" s="80"/>
      <c r="M24" s="70"/>
    </row>
    <row r="25" spans="1:14" ht="42" customHeight="1">
      <c r="A25" s="69" t="s">
        <v>418</v>
      </c>
      <c r="B25" s="73" t="s">
        <v>402</v>
      </c>
      <c r="C25" s="70"/>
      <c r="D25" s="70"/>
      <c r="E25" s="94" t="s">
        <v>58</v>
      </c>
      <c r="F25" s="71"/>
      <c r="G25" s="72" t="s">
        <v>61</v>
      </c>
      <c r="H25" s="62" t="s">
        <v>80</v>
      </c>
      <c r="I25" s="80"/>
      <c r="J25" s="72" t="s">
        <v>64</v>
      </c>
      <c r="K25" s="62"/>
      <c r="L25" s="80"/>
      <c r="M25" s="70"/>
    </row>
    <row r="26" spans="1:14" ht="49" customHeight="1">
      <c r="A26" s="69" t="s">
        <v>419</v>
      </c>
      <c r="B26" s="73" t="s">
        <v>403</v>
      </c>
      <c r="C26" s="70"/>
      <c r="D26" s="70"/>
      <c r="E26" s="94" t="s">
        <v>58</v>
      </c>
      <c r="F26" s="71"/>
      <c r="G26" s="72" t="s">
        <v>61</v>
      </c>
      <c r="H26" s="62" t="s">
        <v>80</v>
      </c>
      <c r="I26" s="80"/>
      <c r="J26" s="72" t="s">
        <v>64</v>
      </c>
      <c r="K26" s="62"/>
      <c r="L26" s="80"/>
      <c r="M26" s="70"/>
    </row>
    <row r="27" spans="1:14">
      <c r="A27" s="166" t="s">
        <v>394</v>
      </c>
      <c r="B27" s="166"/>
      <c r="C27" s="166"/>
      <c r="D27" s="166"/>
      <c r="E27" s="166"/>
      <c r="F27" s="166"/>
      <c r="G27" s="166"/>
      <c r="H27" s="166"/>
      <c r="I27" s="166"/>
      <c r="J27" s="166"/>
      <c r="K27" s="166"/>
      <c r="L27" s="166"/>
      <c r="M27" s="166"/>
    </row>
    <row r="28" spans="1:14" ht="121" customHeight="1">
      <c r="A28" s="73" t="s">
        <v>421</v>
      </c>
      <c r="B28" s="73" t="s">
        <v>422</v>
      </c>
      <c r="C28" s="73" t="s">
        <v>557</v>
      </c>
      <c r="D28" s="81" t="s">
        <v>423</v>
      </c>
      <c r="E28" s="81" t="s">
        <v>425</v>
      </c>
      <c r="F28" s="81" t="s">
        <v>426</v>
      </c>
      <c r="G28" s="72" t="s">
        <v>60</v>
      </c>
      <c r="H28" s="62" t="s">
        <v>80</v>
      </c>
      <c r="I28" s="80"/>
      <c r="J28" s="72" t="s">
        <v>64</v>
      </c>
      <c r="K28" s="62"/>
      <c r="L28" s="80"/>
      <c r="M28" s="70"/>
    </row>
    <row r="29" spans="1:14" ht="173" customHeight="1">
      <c r="A29" s="73" t="s">
        <v>424</v>
      </c>
      <c r="B29" s="73" t="s">
        <v>427</v>
      </c>
      <c r="C29" s="73" t="s">
        <v>428</v>
      </c>
      <c r="D29" s="81" t="s">
        <v>429</v>
      </c>
      <c r="E29" s="81" t="s">
        <v>430</v>
      </c>
      <c r="F29" s="81" t="s">
        <v>431</v>
      </c>
      <c r="G29" s="72" t="s">
        <v>60</v>
      </c>
      <c r="H29" s="62" t="s">
        <v>80</v>
      </c>
      <c r="I29" s="80"/>
      <c r="J29" s="72" t="s">
        <v>64</v>
      </c>
      <c r="K29" s="62"/>
      <c r="L29" s="80"/>
      <c r="M29" s="70"/>
    </row>
    <row r="30" spans="1:14" ht="94" customHeight="1">
      <c r="A30" s="73" t="s">
        <v>432</v>
      </c>
      <c r="B30" s="73" t="s">
        <v>433</v>
      </c>
      <c r="C30" s="73" t="s">
        <v>428</v>
      </c>
      <c r="D30" s="81" t="s">
        <v>435</v>
      </c>
      <c r="E30" s="81" t="s">
        <v>438</v>
      </c>
      <c r="F30" s="81" t="s">
        <v>455</v>
      </c>
      <c r="G30" s="72" t="s">
        <v>60</v>
      </c>
      <c r="H30" s="62" t="s">
        <v>80</v>
      </c>
      <c r="I30" s="80"/>
      <c r="J30" s="72" t="s">
        <v>64</v>
      </c>
      <c r="K30" s="62"/>
      <c r="L30" s="80"/>
      <c r="M30" s="70"/>
    </row>
    <row r="31" spans="1:14" ht="74.5" customHeight="1">
      <c r="A31" s="73" t="s">
        <v>436</v>
      </c>
      <c r="B31" s="73" t="s">
        <v>437</v>
      </c>
      <c r="C31" s="73" t="s">
        <v>428</v>
      </c>
      <c r="D31" s="81" t="s">
        <v>439</v>
      </c>
      <c r="E31" s="81" t="s">
        <v>440</v>
      </c>
      <c r="F31" s="81" t="s">
        <v>454</v>
      </c>
      <c r="G31" s="72" t="s">
        <v>60</v>
      </c>
      <c r="H31" s="62" t="s">
        <v>80</v>
      </c>
      <c r="I31" s="80"/>
      <c r="J31" s="72" t="s">
        <v>64</v>
      </c>
      <c r="K31" s="62"/>
      <c r="L31" s="80"/>
      <c r="M31" s="70"/>
    </row>
    <row r="32" spans="1:14" ht="60.5" customHeight="1">
      <c r="A32" s="73" t="s">
        <v>441</v>
      </c>
      <c r="B32" s="73" t="s">
        <v>442</v>
      </c>
      <c r="C32" s="73" t="s">
        <v>428</v>
      </c>
      <c r="D32" s="81" t="s">
        <v>443</v>
      </c>
      <c r="E32" s="81" t="s">
        <v>444</v>
      </c>
      <c r="F32" s="81" t="s">
        <v>453</v>
      </c>
      <c r="G32" s="72" t="s">
        <v>60</v>
      </c>
      <c r="H32" s="62" t="s">
        <v>80</v>
      </c>
      <c r="I32" s="80"/>
      <c r="J32" s="72" t="s">
        <v>64</v>
      </c>
      <c r="K32" s="62"/>
      <c r="L32" s="80"/>
      <c r="M32" s="70"/>
    </row>
    <row r="33" spans="1:13" ht="50.5" customHeight="1">
      <c r="A33" s="73" t="s">
        <v>445</v>
      </c>
      <c r="B33" s="73" t="s">
        <v>311</v>
      </c>
      <c r="C33" s="73" t="s">
        <v>312</v>
      </c>
      <c r="D33" s="81" t="s">
        <v>317</v>
      </c>
      <c r="E33" s="81" t="s">
        <v>318</v>
      </c>
      <c r="F33" s="81" t="s">
        <v>319</v>
      </c>
      <c r="G33" s="72" t="s">
        <v>60</v>
      </c>
      <c r="H33" s="62" t="s">
        <v>80</v>
      </c>
      <c r="I33" s="80"/>
      <c r="J33" s="72" t="s">
        <v>64</v>
      </c>
      <c r="K33" s="62"/>
      <c r="L33" s="80"/>
      <c r="M33" s="70"/>
    </row>
    <row r="34" spans="1:13" ht="61.5" customHeight="1">
      <c r="A34" s="73" t="s">
        <v>446</v>
      </c>
      <c r="B34" s="94" t="s">
        <v>75</v>
      </c>
      <c r="C34" s="73" t="s">
        <v>76</v>
      </c>
      <c r="D34" s="94" t="s">
        <v>423</v>
      </c>
      <c r="E34" s="81" t="s">
        <v>286</v>
      </c>
      <c r="F34" s="81" t="s">
        <v>285</v>
      </c>
      <c r="G34" s="72" t="s">
        <v>60</v>
      </c>
      <c r="H34" s="62" t="s">
        <v>80</v>
      </c>
      <c r="I34" s="80"/>
      <c r="J34" s="72" t="s">
        <v>64</v>
      </c>
      <c r="K34" s="62"/>
      <c r="L34" s="80"/>
      <c r="M34" s="70"/>
    </row>
    <row r="35" spans="1:13" ht="60.5" customHeight="1">
      <c r="A35" s="73" t="s">
        <v>447</v>
      </c>
      <c r="B35" s="94" t="s">
        <v>314</v>
      </c>
      <c r="C35" s="73"/>
      <c r="D35" s="81" t="s">
        <v>317</v>
      </c>
      <c r="E35" s="81" t="s">
        <v>326</v>
      </c>
      <c r="F35" s="81" t="s">
        <v>327</v>
      </c>
      <c r="G35" s="72" t="s">
        <v>60</v>
      </c>
      <c r="H35" s="62" t="s">
        <v>80</v>
      </c>
      <c r="I35" s="80"/>
      <c r="J35" s="72" t="s">
        <v>64</v>
      </c>
      <c r="K35" s="62"/>
      <c r="L35" s="80"/>
      <c r="M35" s="70"/>
    </row>
    <row r="36" spans="1:13" ht="69.5" customHeight="1">
      <c r="A36" s="73" t="s">
        <v>448</v>
      </c>
      <c r="B36" s="73" t="s">
        <v>449</v>
      </c>
      <c r="C36" s="73" t="s">
        <v>428</v>
      </c>
      <c r="D36" s="81" t="s">
        <v>450</v>
      </c>
      <c r="E36" s="81" t="s">
        <v>451</v>
      </c>
      <c r="F36" s="81" t="s">
        <v>452</v>
      </c>
      <c r="G36" s="72" t="s">
        <v>60</v>
      </c>
      <c r="H36" s="62" t="s">
        <v>80</v>
      </c>
      <c r="I36" s="80"/>
      <c r="J36" s="72" t="s">
        <v>64</v>
      </c>
      <c r="K36" s="62"/>
      <c r="L36" s="80"/>
      <c r="M36" s="70"/>
    </row>
    <row r="37" spans="1:13" ht="73.5" customHeight="1">
      <c r="A37" s="73" t="s">
        <v>456</v>
      </c>
      <c r="B37" s="73" t="s">
        <v>457</v>
      </c>
      <c r="C37" s="73" t="s">
        <v>458</v>
      </c>
      <c r="D37" s="81" t="s">
        <v>459</v>
      </c>
      <c r="E37" s="81" t="s">
        <v>460</v>
      </c>
      <c r="F37" s="81" t="s">
        <v>461</v>
      </c>
      <c r="G37" s="72" t="s">
        <v>60</v>
      </c>
      <c r="H37" s="62" t="s">
        <v>80</v>
      </c>
      <c r="I37" s="80"/>
      <c r="J37" s="72" t="s">
        <v>64</v>
      </c>
      <c r="K37" s="62"/>
      <c r="L37" s="80"/>
      <c r="M37" s="70"/>
    </row>
    <row r="38" spans="1:13" ht="96.5" customHeight="1">
      <c r="A38" s="73" t="s">
        <v>462</v>
      </c>
      <c r="B38" s="73" t="s">
        <v>467</v>
      </c>
      <c r="C38" s="73" t="s">
        <v>468</v>
      </c>
      <c r="D38" s="94" t="s">
        <v>423</v>
      </c>
      <c r="E38" s="81" t="s">
        <v>469</v>
      </c>
      <c r="F38" s="81" t="s">
        <v>470</v>
      </c>
      <c r="G38" s="72" t="s">
        <v>60</v>
      </c>
      <c r="H38" s="62" t="s">
        <v>80</v>
      </c>
      <c r="I38" s="80"/>
      <c r="J38" s="72" t="s">
        <v>64</v>
      </c>
      <c r="K38" s="62"/>
      <c r="L38" s="80"/>
      <c r="M38" s="70"/>
    </row>
    <row r="39" spans="1:13" ht="71.5" customHeight="1">
      <c r="A39" s="73" t="s">
        <v>463</v>
      </c>
      <c r="B39" s="73" t="s">
        <v>471</v>
      </c>
      <c r="C39" s="73" t="s">
        <v>468</v>
      </c>
      <c r="D39" s="81" t="s">
        <v>472</v>
      </c>
      <c r="E39" s="81" t="s">
        <v>473</v>
      </c>
      <c r="F39" s="81" t="s">
        <v>474</v>
      </c>
      <c r="G39" s="72" t="s">
        <v>60</v>
      </c>
      <c r="H39" s="62" t="s">
        <v>80</v>
      </c>
      <c r="I39" s="80"/>
      <c r="J39" s="72" t="s">
        <v>64</v>
      </c>
      <c r="K39" s="62"/>
      <c r="L39" s="80"/>
      <c r="M39" s="70"/>
    </row>
    <row r="40" spans="1:13" ht="71.5" customHeight="1">
      <c r="A40" s="73" t="s">
        <v>475</v>
      </c>
      <c r="B40" s="73" t="s">
        <v>480</v>
      </c>
      <c r="C40" s="73" t="s">
        <v>481</v>
      </c>
      <c r="D40" s="94" t="s">
        <v>423</v>
      </c>
      <c r="E40" s="81" t="s">
        <v>482</v>
      </c>
      <c r="F40" s="81" t="s">
        <v>483</v>
      </c>
      <c r="G40" s="72" t="s">
        <v>60</v>
      </c>
      <c r="H40" s="62" t="s">
        <v>80</v>
      </c>
      <c r="I40" s="80"/>
      <c r="J40" s="72" t="s">
        <v>64</v>
      </c>
      <c r="K40" s="62"/>
      <c r="L40" s="80"/>
      <c r="M40" s="70"/>
    </row>
    <row r="41" spans="1:13" ht="71.5" customHeight="1">
      <c r="A41" s="73" t="s">
        <v>476</v>
      </c>
      <c r="B41" s="73" t="s">
        <v>484</v>
      </c>
      <c r="C41" s="73" t="s">
        <v>485</v>
      </c>
      <c r="D41" s="94" t="s">
        <v>423</v>
      </c>
      <c r="E41" s="81" t="s">
        <v>486</v>
      </c>
      <c r="F41" s="81" t="s">
        <v>487</v>
      </c>
      <c r="G41" s="72" t="s">
        <v>60</v>
      </c>
      <c r="H41" s="62" t="s">
        <v>80</v>
      </c>
      <c r="I41" s="80"/>
      <c r="J41" s="72" t="s">
        <v>64</v>
      </c>
      <c r="K41" s="62"/>
      <c r="L41" s="80"/>
      <c r="M41" s="70"/>
    </row>
    <row r="42" spans="1:13" ht="71.5" customHeight="1">
      <c r="A42" s="73" t="s">
        <v>477</v>
      </c>
      <c r="B42" s="73" t="s">
        <v>488</v>
      </c>
      <c r="C42" s="73" t="s">
        <v>490</v>
      </c>
      <c r="D42" s="94" t="s">
        <v>489</v>
      </c>
      <c r="E42" s="81" t="s">
        <v>492</v>
      </c>
      <c r="F42" s="81" t="s">
        <v>491</v>
      </c>
      <c r="G42" s="72" t="s">
        <v>60</v>
      </c>
      <c r="H42" s="62" t="s">
        <v>80</v>
      </c>
      <c r="I42" s="80"/>
      <c r="J42" s="72" t="s">
        <v>64</v>
      </c>
      <c r="K42" s="62"/>
      <c r="L42" s="80"/>
      <c r="M42" s="70"/>
    </row>
    <row r="43" spans="1:13" ht="72.5" customHeight="1">
      <c r="A43" s="73" t="s">
        <v>478</v>
      </c>
      <c r="B43" s="73" t="s">
        <v>495</v>
      </c>
      <c r="C43" s="73" t="s">
        <v>490</v>
      </c>
      <c r="D43" s="81" t="s">
        <v>493</v>
      </c>
      <c r="E43" s="81" t="s">
        <v>494</v>
      </c>
      <c r="F43" s="81" t="s">
        <v>496</v>
      </c>
      <c r="G43" s="72" t="s">
        <v>60</v>
      </c>
      <c r="H43" s="62" t="s">
        <v>80</v>
      </c>
      <c r="I43" s="80"/>
      <c r="J43" s="72" t="s">
        <v>64</v>
      </c>
      <c r="K43" s="62"/>
      <c r="L43" s="80"/>
      <c r="M43" s="70"/>
    </row>
    <row r="44" spans="1:13" ht="79" customHeight="1">
      <c r="A44" s="73" t="s">
        <v>479</v>
      </c>
      <c r="B44" s="73" t="s">
        <v>497</v>
      </c>
      <c r="C44" s="73" t="s">
        <v>498</v>
      </c>
      <c r="D44" s="94" t="s">
        <v>423</v>
      </c>
      <c r="E44" s="81" t="s">
        <v>499</v>
      </c>
      <c r="F44" s="81" t="s">
        <v>500</v>
      </c>
      <c r="G44" s="72" t="s">
        <v>60</v>
      </c>
      <c r="H44" s="62" t="s">
        <v>80</v>
      </c>
      <c r="I44" s="80"/>
      <c r="J44" s="72" t="s">
        <v>64</v>
      </c>
      <c r="K44" s="62"/>
      <c r="L44" s="80"/>
      <c r="M44" s="70"/>
    </row>
  </sheetData>
  <mergeCells count="15">
    <mergeCell ref="B1:F1"/>
    <mergeCell ref="B2:F2"/>
    <mergeCell ref="A7:A9"/>
    <mergeCell ref="B7:B9"/>
    <mergeCell ref="C7:C9"/>
    <mergeCell ref="D7:D9"/>
    <mergeCell ref="E7:E9"/>
    <mergeCell ref="F7:F9"/>
    <mergeCell ref="A27:M27"/>
    <mergeCell ref="G7:I7"/>
    <mergeCell ref="J7:L7"/>
    <mergeCell ref="M7:M9"/>
    <mergeCell ref="G8:I8"/>
    <mergeCell ref="J8:L8"/>
    <mergeCell ref="A10:M10"/>
  </mergeCells>
  <phoneticPr fontId="25" type="noConversion"/>
  <dataValidations count="1">
    <dataValidation type="list" operator="equal" allowBlank="1" showErrorMessage="1" promptTitle="dfdf" sqref="J11:J26 G11:G26 J28:J44 G28:G44" xr:uid="{ACA8F00C-4BB1-49A7-BFE9-386601DD7841}">
      <formula1>"Passed,Untested,Failed,Blocked"</formula1>
      <formula2>0</formula2>
    </dataValidation>
  </dataValidation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59151-6220-4FF3-B6FD-7E94C8763897}">
  <sheetPr>
    <tabColor theme="4" tint="-0.249977111117893"/>
  </sheetPr>
  <dimension ref="A1:M29"/>
  <sheetViews>
    <sheetView zoomScale="50" zoomScaleNormal="50" workbookViewId="0">
      <selection activeCell="F27" sqref="F27"/>
    </sheetView>
  </sheetViews>
  <sheetFormatPr defaultColWidth="9.08984375" defaultRowHeight="16.5"/>
  <cols>
    <col min="1" max="1" width="23.453125" style="8" customWidth="1"/>
    <col min="2" max="2" width="21.54296875" style="8" customWidth="1"/>
    <col min="3" max="3" width="20.54296875" style="8" customWidth="1"/>
    <col min="4" max="4" width="46.08984375" style="8" customWidth="1"/>
    <col min="5" max="5" width="33.54296875" style="8" customWidth="1"/>
    <col min="6" max="6" width="41.54296875" style="8" customWidth="1"/>
    <col min="7" max="7" width="13.90625" style="8" bestFit="1" customWidth="1"/>
    <col min="8" max="8" width="18.36328125" style="8" bestFit="1" customWidth="1"/>
    <col min="9" max="9" width="19.54296875" style="8" bestFit="1" customWidth="1"/>
    <col min="10" max="10" width="13.90625" style="8" bestFit="1" customWidth="1"/>
    <col min="11" max="11" width="20.08984375" style="8" customWidth="1"/>
    <col min="12" max="12" width="22.54296875" style="8" customWidth="1"/>
    <col min="13" max="13" width="15.1796875" style="8" customWidth="1"/>
    <col min="14" max="16384" width="9.08984375" style="8"/>
  </cols>
  <sheetData>
    <row r="1" spans="1:13" s="87" customFormat="1" ht="15.75" customHeight="1">
      <c r="A1" s="82" t="s">
        <v>0</v>
      </c>
      <c r="B1" s="164" t="s">
        <v>63</v>
      </c>
      <c r="C1" s="164"/>
      <c r="D1" s="164"/>
      <c r="E1" s="164"/>
      <c r="F1" s="164"/>
      <c r="G1" s="85"/>
      <c r="H1" s="86"/>
      <c r="J1" s="85"/>
    </row>
    <row r="2" spans="1:13" s="87" customFormat="1">
      <c r="A2" s="82" t="s">
        <v>4</v>
      </c>
      <c r="B2" s="165" t="s">
        <v>93</v>
      </c>
      <c r="C2" s="165"/>
      <c r="D2" s="165"/>
      <c r="E2" s="165"/>
      <c r="F2" s="165"/>
      <c r="G2" s="85"/>
      <c r="H2" s="86"/>
      <c r="J2" s="85"/>
    </row>
    <row r="3" spans="1:13" s="87" customFormat="1" ht="16.5" customHeight="1">
      <c r="A3" s="83"/>
      <c r="B3" s="79" t="s">
        <v>22</v>
      </c>
      <c r="C3" s="79" t="s">
        <v>23</v>
      </c>
      <c r="D3" s="79" t="s">
        <v>32</v>
      </c>
      <c r="E3" s="79" t="s">
        <v>33</v>
      </c>
      <c r="F3" s="79" t="s">
        <v>34</v>
      </c>
      <c r="G3" s="85"/>
      <c r="H3" s="86"/>
      <c r="J3" s="85"/>
    </row>
    <row r="4" spans="1:13" s="87" customFormat="1">
      <c r="A4" s="84" t="s">
        <v>2</v>
      </c>
      <c r="B4" s="76">
        <v>9</v>
      </c>
      <c r="C4" s="76">
        <v>9</v>
      </c>
      <c r="D4" s="76">
        <v>0</v>
      </c>
      <c r="E4" s="76">
        <v>0</v>
      </c>
      <c r="F4" s="76">
        <v>18</v>
      </c>
      <c r="G4" s="85"/>
      <c r="H4" s="86"/>
      <c r="J4" s="85"/>
    </row>
    <row r="5" spans="1:13" s="87" customFormat="1">
      <c r="A5" s="84" t="s">
        <v>3</v>
      </c>
      <c r="B5" s="76">
        <v>0</v>
      </c>
      <c r="C5" s="76">
        <v>0</v>
      </c>
      <c r="D5" s="76">
        <v>0</v>
      </c>
      <c r="E5" s="76">
        <v>0</v>
      </c>
      <c r="F5" s="76">
        <v>0</v>
      </c>
      <c r="G5" s="85"/>
      <c r="H5" s="86"/>
      <c r="J5" s="85"/>
    </row>
    <row r="6" spans="1:13" s="87" customFormat="1" ht="409.5" customHeight="1">
      <c r="A6" s="88"/>
      <c r="B6" s="89"/>
      <c r="E6" s="90"/>
      <c r="G6" s="85"/>
      <c r="H6" s="86"/>
      <c r="J6" s="85"/>
    </row>
    <row r="7" spans="1:13" s="87" customFormat="1">
      <c r="A7" s="168" t="s">
        <v>5</v>
      </c>
      <c r="B7" s="168" t="s">
        <v>11</v>
      </c>
      <c r="C7" s="168" t="s">
        <v>47</v>
      </c>
      <c r="D7" s="168" t="s">
        <v>59</v>
      </c>
      <c r="E7" s="168" t="s">
        <v>42</v>
      </c>
      <c r="F7" s="168" t="s">
        <v>43</v>
      </c>
      <c r="G7" s="168" t="s">
        <v>35</v>
      </c>
      <c r="H7" s="168"/>
      <c r="I7" s="168"/>
      <c r="J7" s="168" t="s">
        <v>35</v>
      </c>
      <c r="K7" s="168"/>
      <c r="L7" s="168"/>
      <c r="M7" s="168" t="s">
        <v>36</v>
      </c>
    </row>
    <row r="8" spans="1:13" s="87" customFormat="1">
      <c r="A8" s="168"/>
      <c r="B8" s="168"/>
      <c r="C8" s="168"/>
      <c r="D8" s="168"/>
      <c r="E8" s="168"/>
      <c r="F8" s="168"/>
      <c r="G8" s="168" t="s">
        <v>14</v>
      </c>
      <c r="H8" s="168"/>
      <c r="I8" s="168"/>
      <c r="J8" s="168" t="s">
        <v>15</v>
      </c>
      <c r="K8" s="168"/>
      <c r="L8" s="168"/>
      <c r="M8" s="168"/>
    </row>
    <row r="9" spans="1:13" s="87" customFormat="1">
      <c r="A9" s="168"/>
      <c r="B9" s="168"/>
      <c r="C9" s="168"/>
      <c r="D9" s="168"/>
      <c r="E9" s="168"/>
      <c r="F9" s="168"/>
      <c r="G9" s="77" t="s">
        <v>37</v>
      </c>
      <c r="H9" s="78" t="s">
        <v>38</v>
      </c>
      <c r="I9" s="79" t="s">
        <v>39</v>
      </c>
      <c r="J9" s="77" t="s">
        <v>37</v>
      </c>
      <c r="K9" s="78" t="s">
        <v>38</v>
      </c>
      <c r="L9" s="79" t="s">
        <v>39</v>
      </c>
      <c r="M9" s="168"/>
    </row>
    <row r="10" spans="1:13" s="87" customFormat="1" ht="25.5" customHeight="1">
      <c r="A10" s="167" t="s">
        <v>501</v>
      </c>
      <c r="B10" s="167"/>
      <c r="C10" s="167"/>
      <c r="D10" s="167"/>
      <c r="E10" s="167"/>
      <c r="F10" s="167"/>
      <c r="G10" s="167"/>
      <c r="H10" s="167"/>
      <c r="I10" s="167"/>
      <c r="J10" s="167"/>
      <c r="K10" s="167"/>
      <c r="L10" s="167"/>
      <c r="M10" s="167"/>
    </row>
    <row r="11" spans="1:13" s="87" customFormat="1" ht="58" customHeight="1">
      <c r="A11" s="69" t="s">
        <v>503</v>
      </c>
      <c r="B11" s="73" t="s">
        <v>505</v>
      </c>
      <c r="C11" s="70"/>
      <c r="D11" s="70"/>
      <c r="E11" s="94" t="s">
        <v>58</v>
      </c>
      <c r="F11" s="71"/>
      <c r="G11" s="72" t="s">
        <v>61</v>
      </c>
      <c r="H11" s="62" t="s">
        <v>80</v>
      </c>
      <c r="I11" s="80"/>
      <c r="J11" s="72" t="s">
        <v>64</v>
      </c>
      <c r="K11" s="62"/>
      <c r="L11" s="80"/>
      <c r="M11" s="70"/>
    </row>
    <row r="12" spans="1:13" s="87" customFormat="1" ht="45" customHeight="1">
      <c r="A12" s="69" t="s">
        <v>504</v>
      </c>
      <c r="B12" s="73" t="s">
        <v>108</v>
      </c>
      <c r="C12" s="70"/>
      <c r="D12" s="70"/>
      <c r="E12" s="94" t="s">
        <v>58</v>
      </c>
      <c r="F12" s="71"/>
      <c r="G12" s="72" t="s">
        <v>61</v>
      </c>
      <c r="H12" s="62" t="s">
        <v>80</v>
      </c>
      <c r="I12" s="80"/>
      <c r="J12" s="72" t="s">
        <v>64</v>
      </c>
      <c r="K12" s="62"/>
      <c r="L12" s="80"/>
      <c r="M12" s="70"/>
    </row>
    <row r="13" spans="1:13" s="87" customFormat="1" ht="55.5" customHeight="1">
      <c r="A13" s="69" t="s">
        <v>507</v>
      </c>
      <c r="B13" s="73" t="s">
        <v>506</v>
      </c>
      <c r="C13" s="70"/>
      <c r="D13" s="70"/>
      <c r="E13" s="94" t="s">
        <v>58</v>
      </c>
      <c r="F13" s="71"/>
      <c r="G13" s="72" t="s">
        <v>61</v>
      </c>
      <c r="H13" s="62" t="s">
        <v>80</v>
      </c>
      <c r="I13" s="80"/>
      <c r="J13" s="72" t="s">
        <v>64</v>
      </c>
      <c r="K13" s="62"/>
      <c r="L13" s="80"/>
      <c r="M13" s="70"/>
    </row>
    <row r="14" spans="1:13" s="87" customFormat="1" ht="55.5" customHeight="1">
      <c r="A14" s="69" t="s">
        <v>508</v>
      </c>
      <c r="B14" s="73" t="s">
        <v>359</v>
      </c>
      <c r="C14" s="70"/>
      <c r="D14" s="70"/>
      <c r="E14" s="94" t="s">
        <v>58</v>
      </c>
      <c r="F14" s="71"/>
      <c r="G14" s="72" t="s">
        <v>61</v>
      </c>
      <c r="H14" s="62" t="s">
        <v>80</v>
      </c>
      <c r="I14" s="80"/>
      <c r="J14" s="72" t="s">
        <v>64</v>
      </c>
      <c r="K14" s="62"/>
      <c r="L14" s="80"/>
      <c r="M14" s="70"/>
    </row>
    <row r="15" spans="1:13" s="87" customFormat="1" ht="55.5" customHeight="1">
      <c r="A15" s="69" t="s">
        <v>509</v>
      </c>
      <c r="B15" s="73" t="s">
        <v>353</v>
      </c>
      <c r="C15" s="70"/>
      <c r="D15" s="70"/>
      <c r="E15" s="94" t="s">
        <v>58</v>
      </c>
      <c r="F15" s="71"/>
      <c r="G15" s="72" t="s">
        <v>61</v>
      </c>
      <c r="H15" s="62" t="s">
        <v>80</v>
      </c>
      <c r="I15" s="80"/>
      <c r="J15" s="72" t="s">
        <v>64</v>
      </c>
      <c r="K15" s="62"/>
      <c r="L15" s="80"/>
      <c r="M15" s="70"/>
    </row>
    <row r="16" spans="1:13" s="87" customFormat="1" ht="57" customHeight="1">
      <c r="A16" s="69" t="s">
        <v>510</v>
      </c>
      <c r="B16" s="73" t="s">
        <v>514</v>
      </c>
      <c r="C16" s="70"/>
      <c r="D16" s="70"/>
      <c r="E16" s="94" t="s">
        <v>58</v>
      </c>
      <c r="F16" s="71"/>
      <c r="G16" s="72" t="s">
        <v>61</v>
      </c>
      <c r="H16" s="62" t="s">
        <v>80</v>
      </c>
      <c r="I16" s="80"/>
      <c r="J16" s="72" t="s">
        <v>64</v>
      </c>
      <c r="K16" s="62"/>
      <c r="L16" s="80"/>
      <c r="M16" s="70"/>
    </row>
    <row r="17" spans="1:13" s="87" customFormat="1" ht="56.5" customHeight="1">
      <c r="A17" s="69" t="s">
        <v>511</v>
      </c>
      <c r="B17" s="73" t="s">
        <v>187</v>
      </c>
      <c r="C17" s="70"/>
      <c r="D17" s="70"/>
      <c r="E17" s="94" t="s">
        <v>58</v>
      </c>
      <c r="F17" s="71"/>
      <c r="G17" s="72" t="s">
        <v>61</v>
      </c>
      <c r="H17" s="62" t="s">
        <v>80</v>
      </c>
      <c r="I17" s="80"/>
      <c r="J17" s="72" t="s">
        <v>64</v>
      </c>
      <c r="K17" s="62"/>
      <c r="L17" s="80"/>
      <c r="M17" s="70"/>
    </row>
    <row r="18" spans="1:13" s="87" customFormat="1" ht="55.5" customHeight="1">
      <c r="A18" s="69" t="s">
        <v>512</v>
      </c>
      <c r="B18" s="73" t="s">
        <v>188</v>
      </c>
      <c r="C18" s="70"/>
      <c r="D18" s="70"/>
      <c r="E18" s="94" t="s">
        <v>58</v>
      </c>
      <c r="F18" s="71"/>
      <c r="G18" s="72" t="s">
        <v>61</v>
      </c>
      <c r="H18" s="62" t="s">
        <v>80</v>
      </c>
      <c r="I18" s="80"/>
      <c r="J18" s="72" t="s">
        <v>64</v>
      </c>
      <c r="K18" s="62"/>
      <c r="L18" s="80"/>
      <c r="M18" s="70"/>
    </row>
    <row r="19" spans="1:13" s="87" customFormat="1" ht="59.5" customHeight="1">
      <c r="A19" s="69" t="s">
        <v>513</v>
      </c>
      <c r="B19" s="73" t="s">
        <v>183</v>
      </c>
      <c r="C19" s="70"/>
      <c r="D19" s="70"/>
      <c r="E19" s="94" t="s">
        <v>58</v>
      </c>
      <c r="F19" s="71"/>
      <c r="G19" s="72" t="s">
        <v>61</v>
      </c>
      <c r="H19" s="62" t="s">
        <v>80</v>
      </c>
      <c r="I19" s="80"/>
      <c r="J19" s="72" t="s">
        <v>64</v>
      </c>
      <c r="K19" s="62"/>
      <c r="L19" s="80"/>
      <c r="M19" s="70"/>
    </row>
    <row r="20" spans="1:13" s="87" customFormat="1" ht="35.5" customHeight="1">
      <c r="A20" s="166" t="s">
        <v>502</v>
      </c>
      <c r="B20" s="166"/>
      <c r="C20" s="166"/>
      <c r="D20" s="166"/>
      <c r="E20" s="166"/>
      <c r="F20" s="166"/>
      <c r="G20" s="166"/>
      <c r="H20" s="166"/>
      <c r="I20" s="166"/>
      <c r="J20" s="166"/>
      <c r="K20" s="166"/>
      <c r="L20" s="166"/>
      <c r="M20" s="166"/>
    </row>
    <row r="21" spans="1:13" ht="83.5" customHeight="1">
      <c r="A21" s="73" t="s">
        <v>528</v>
      </c>
      <c r="B21" s="94" t="s">
        <v>118</v>
      </c>
      <c r="C21" s="73"/>
      <c r="D21" s="94" t="s">
        <v>119</v>
      </c>
      <c r="E21" s="74" t="s">
        <v>515</v>
      </c>
      <c r="F21" s="74" t="s">
        <v>121</v>
      </c>
      <c r="G21" s="72" t="s">
        <v>61</v>
      </c>
      <c r="H21" s="62" t="s">
        <v>80</v>
      </c>
      <c r="I21" s="80"/>
      <c r="J21" s="72" t="s">
        <v>64</v>
      </c>
      <c r="K21" s="62"/>
      <c r="L21" s="80"/>
      <c r="M21" s="70"/>
    </row>
    <row r="22" spans="1:13" ht="79.5" customHeight="1">
      <c r="A22" s="73" t="s">
        <v>529</v>
      </c>
      <c r="B22" s="73" t="s">
        <v>516</v>
      </c>
      <c r="C22" s="94" t="s">
        <v>165</v>
      </c>
      <c r="D22" s="94" t="s">
        <v>156</v>
      </c>
      <c r="E22" s="74" t="s">
        <v>518</v>
      </c>
      <c r="F22" s="74" t="s">
        <v>517</v>
      </c>
      <c r="G22" s="72" t="s">
        <v>61</v>
      </c>
      <c r="H22" s="62" t="s">
        <v>80</v>
      </c>
      <c r="I22" s="80"/>
      <c r="J22" s="72" t="s">
        <v>64</v>
      </c>
      <c r="K22" s="62"/>
      <c r="L22" s="80"/>
      <c r="M22" s="70"/>
    </row>
    <row r="23" spans="1:13" ht="72" customHeight="1">
      <c r="A23" s="73" t="s">
        <v>530</v>
      </c>
      <c r="B23" s="73" t="s">
        <v>519</v>
      </c>
      <c r="C23" s="73" t="s">
        <v>380</v>
      </c>
      <c r="D23" s="94" t="s">
        <v>520</v>
      </c>
      <c r="E23" s="81" t="s">
        <v>521</v>
      </c>
      <c r="F23" s="81" t="s">
        <v>522</v>
      </c>
      <c r="G23" s="72" t="s">
        <v>60</v>
      </c>
      <c r="H23" s="62" t="s">
        <v>80</v>
      </c>
      <c r="I23" s="80"/>
      <c r="J23" s="72" t="s">
        <v>64</v>
      </c>
      <c r="K23" s="62"/>
      <c r="L23" s="80"/>
      <c r="M23" s="70"/>
    </row>
    <row r="24" spans="1:13" ht="71.5" customHeight="1">
      <c r="A24" s="73" t="s">
        <v>531</v>
      </c>
      <c r="B24" s="94" t="s">
        <v>523</v>
      </c>
      <c r="C24" s="73" t="s">
        <v>384</v>
      </c>
      <c r="D24" s="94" t="s">
        <v>520</v>
      </c>
      <c r="E24" s="81" t="s">
        <v>524</v>
      </c>
      <c r="F24" s="81" t="s">
        <v>525</v>
      </c>
      <c r="G24" s="72" t="s">
        <v>60</v>
      </c>
      <c r="H24" s="62" t="s">
        <v>80</v>
      </c>
      <c r="I24" s="80"/>
      <c r="J24" s="72" t="s">
        <v>64</v>
      </c>
      <c r="K24" s="62"/>
      <c r="L24" s="80"/>
      <c r="M24" s="70"/>
    </row>
    <row r="25" spans="1:13" ht="71.5" customHeight="1">
      <c r="A25" s="73" t="s">
        <v>532</v>
      </c>
      <c r="B25" s="73" t="s">
        <v>94</v>
      </c>
      <c r="C25" s="73" t="s">
        <v>527</v>
      </c>
      <c r="D25" s="94" t="s">
        <v>520</v>
      </c>
      <c r="E25" s="81" t="s">
        <v>541</v>
      </c>
      <c r="F25" s="81" t="s">
        <v>542</v>
      </c>
      <c r="G25" s="72" t="s">
        <v>60</v>
      </c>
      <c r="H25" s="62" t="s">
        <v>80</v>
      </c>
      <c r="I25" s="80"/>
      <c r="J25" s="72" t="s">
        <v>64</v>
      </c>
      <c r="K25" s="62"/>
      <c r="L25" s="80"/>
      <c r="M25" s="70"/>
    </row>
    <row r="26" spans="1:13" ht="134.5" customHeight="1">
      <c r="A26" s="73" t="s">
        <v>533</v>
      </c>
      <c r="B26" s="73" t="s">
        <v>538</v>
      </c>
      <c r="C26" s="73" t="s">
        <v>539</v>
      </c>
      <c r="D26" s="94" t="s">
        <v>520</v>
      </c>
      <c r="E26" s="74" t="s">
        <v>543</v>
      </c>
      <c r="F26" s="74" t="s">
        <v>544</v>
      </c>
      <c r="G26" s="72" t="s">
        <v>60</v>
      </c>
      <c r="H26" s="62" t="s">
        <v>80</v>
      </c>
      <c r="I26" s="80"/>
      <c r="J26" s="72" t="s">
        <v>64</v>
      </c>
      <c r="K26" s="62"/>
      <c r="L26" s="80"/>
      <c r="M26" s="70"/>
    </row>
    <row r="27" spans="1:13" ht="98.5" customHeight="1">
      <c r="A27" s="73" t="s">
        <v>534</v>
      </c>
      <c r="B27" s="73" t="s">
        <v>537</v>
      </c>
      <c r="C27" s="73" t="s">
        <v>540</v>
      </c>
      <c r="D27" s="94" t="s">
        <v>520</v>
      </c>
      <c r="E27" s="74" t="s">
        <v>545</v>
      </c>
      <c r="F27" s="74" t="s">
        <v>546</v>
      </c>
      <c r="G27" s="72" t="s">
        <v>60</v>
      </c>
      <c r="H27" s="62" t="s">
        <v>80</v>
      </c>
      <c r="I27" s="80"/>
      <c r="J27" s="72" t="s">
        <v>64</v>
      </c>
      <c r="K27" s="62"/>
      <c r="L27" s="80"/>
      <c r="M27" s="70"/>
    </row>
    <row r="28" spans="1:13" ht="72.5" customHeight="1">
      <c r="A28" s="73" t="s">
        <v>535</v>
      </c>
      <c r="B28" s="73" t="s">
        <v>198</v>
      </c>
      <c r="C28" s="73" t="s">
        <v>199</v>
      </c>
      <c r="D28" s="81" t="s">
        <v>526</v>
      </c>
      <c r="E28" s="81" t="s">
        <v>201</v>
      </c>
      <c r="F28" s="81" t="s">
        <v>202</v>
      </c>
      <c r="G28" s="72" t="s">
        <v>60</v>
      </c>
      <c r="H28" s="62" t="s">
        <v>80</v>
      </c>
      <c r="I28" s="80"/>
      <c r="J28" s="72" t="s">
        <v>64</v>
      </c>
      <c r="K28" s="62"/>
      <c r="L28" s="80"/>
      <c r="M28" s="70"/>
    </row>
    <row r="29" spans="1:13" ht="71.5" customHeight="1">
      <c r="A29" s="73" t="s">
        <v>536</v>
      </c>
      <c r="B29" s="73" t="s">
        <v>203</v>
      </c>
      <c r="C29" s="73" t="s">
        <v>204</v>
      </c>
      <c r="D29" s="81" t="s">
        <v>526</v>
      </c>
      <c r="E29" s="81" t="s">
        <v>205</v>
      </c>
      <c r="F29" s="81" t="s">
        <v>206</v>
      </c>
      <c r="G29" s="72" t="s">
        <v>61</v>
      </c>
      <c r="H29" s="62" t="s">
        <v>80</v>
      </c>
      <c r="I29" s="80"/>
      <c r="J29" s="72" t="s">
        <v>64</v>
      </c>
      <c r="K29" s="62"/>
      <c r="L29" s="80"/>
      <c r="M29" s="70"/>
    </row>
  </sheetData>
  <mergeCells count="15">
    <mergeCell ref="B1:F1"/>
    <mergeCell ref="B2:F2"/>
    <mergeCell ref="A7:A9"/>
    <mergeCell ref="B7:B9"/>
    <mergeCell ref="C7:C9"/>
    <mergeCell ref="D7:D9"/>
    <mergeCell ref="E7:E9"/>
    <mergeCell ref="F7:F9"/>
    <mergeCell ref="A20:M20"/>
    <mergeCell ref="G7:I7"/>
    <mergeCell ref="J7:L7"/>
    <mergeCell ref="M7:M9"/>
    <mergeCell ref="G8:I8"/>
    <mergeCell ref="J8:L8"/>
    <mergeCell ref="A10:M10"/>
  </mergeCells>
  <phoneticPr fontId="25" type="noConversion"/>
  <dataValidations count="1">
    <dataValidation type="list" operator="equal" allowBlank="1" showErrorMessage="1" promptTitle="dfdf" sqref="G11:G19 J11:J19 G21:G29 J21:J29" xr:uid="{24C43577-E0BA-47AE-9FF2-F30A3C55574B}">
      <formula1>"Passed,Untested,Failed,Blocked"</formula1>
      <formula2>0</formula2>
    </dataValidation>
  </dataValidation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5F666-4406-4965-8E85-AF6C9755F4AC}">
  <sheetPr>
    <tabColor theme="3" tint="0.39997558519241921"/>
  </sheetPr>
  <dimension ref="A1:M25"/>
  <sheetViews>
    <sheetView zoomScale="50" zoomScaleNormal="50" workbookViewId="0">
      <selection activeCell="B4" sqref="B4"/>
    </sheetView>
  </sheetViews>
  <sheetFormatPr defaultColWidth="9.08984375" defaultRowHeight="16.5"/>
  <cols>
    <col min="1" max="1" width="23.453125" style="8" customWidth="1"/>
    <col min="2" max="2" width="39.90625" style="8" customWidth="1"/>
    <col min="3" max="3" width="35.54296875" style="8" customWidth="1"/>
    <col min="4" max="4" width="31.54296875" style="8" customWidth="1"/>
    <col min="5" max="5" width="31.453125" style="8" customWidth="1"/>
    <col min="6" max="6" width="41.54296875" style="8" customWidth="1"/>
    <col min="7" max="7" width="13.90625" style="8" bestFit="1" customWidth="1"/>
    <col min="8" max="8" width="18.36328125" style="8" bestFit="1" customWidth="1"/>
    <col min="9" max="9" width="19.54296875" style="8" bestFit="1" customWidth="1"/>
    <col min="10" max="10" width="13.90625" style="8" bestFit="1" customWidth="1"/>
    <col min="11" max="11" width="18.36328125" style="8" bestFit="1" customWidth="1"/>
    <col min="12" max="12" width="19.54296875" style="8" bestFit="1" customWidth="1"/>
    <col min="13" max="13" width="11.08984375" style="8" customWidth="1"/>
    <col min="14" max="16384" width="9.08984375" style="8"/>
  </cols>
  <sheetData>
    <row r="1" spans="1:13" s="87" customFormat="1" ht="15.75" customHeight="1">
      <c r="A1" s="82" t="s">
        <v>0</v>
      </c>
      <c r="B1" s="164" t="s">
        <v>63</v>
      </c>
      <c r="C1" s="164"/>
      <c r="D1" s="164"/>
      <c r="E1" s="164"/>
      <c r="F1" s="164"/>
      <c r="G1" s="85"/>
      <c r="H1" s="86"/>
      <c r="J1" s="85"/>
    </row>
    <row r="2" spans="1:13" s="87" customFormat="1">
      <c r="A2" s="82" t="s">
        <v>4</v>
      </c>
      <c r="B2" s="165" t="s">
        <v>94</v>
      </c>
      <c r="C2" s="165"/>
      <c r="D2" s="165"/>
      <c r="E2" s="165"/>
      <c r="F2" s="165"/>
      <c r="G2" s="85"/>
      <c r="H2" s="86"/>
      <c r="J2" s="85"/>
    </row>
    <row r="3" spans="1:13" s="87" customFormat="1" ht="16.5" customHeight="1">
      <c r="A3" s="83"/>
      <c r="B3" s="79" t="s">
        <v>22</v>
      </c>
      <c r="C3" s="79" t="s">
        <v>23</v>
      </c>
      <c r="D3" s="79" t="s">
        <v>32</v>
      </c>
      <c r="E3" s="79" t="s">
        <v>33</v>
      </c>
      <c r="F3" s="79" t="s">
        <v>34</v>
      </c>
      <c r="G3" s="85"/>
      <c r="H3" s="86"/>
      <c r="J3" s="85"/>
    </row>
    <row r="4" spans="1:13" s="87" customFormat="1">
      <c r="A4" s="84" t="s">
        <v>2</v>
      </c>
      <c r="B4" s="76">
        <v>8</v>
      </c>
      <c r="C4" s="76">
        <v>5</v>
      </c>
      <c r="D4" s="76">
        <v>0</v>
      </c>
      <c r="E4" s="76">
        <v>0</v>
      </c>
      <c r="F4" s="76">
        <v>13</v>
      </c>
      <c r="G4" s="85"/>
      <c r="H4" s="86"/>
      <c r="J4" s="85"/>
    </row>
    <row r="5" spans="1:13" s="87" customFormat="1">
      <c r="A5" s="84" t="s">
        <v>3</v>
      </c>
      <c r="B5" s="76">
        <v>0</v>
      </c>
      <c r="C5" s="76">
        <v>0</v>
      </c>
      <c r="D5" s="76">
        <v>0</v>
      </c>
      <c r="E5" s="76">
        <v>0</v>
      </c>
      <c r="F5" s="76">
        <v>0</v>
      </c>
      <c r="G5" s="85"/>
      <c r="H5" s="86"/>
      <c r="J5" s="85"/>
    </row>
    <row r="6" spans="1:13" s="87" customFormat="1" ht="409.5" customHeight="1">
      <c r="A6" s="88"/>
      <c r="B6" s="89"/>
      <c r="E6" s="90"/>
      <c r="G6" s="85"/>
      <c r="H6" s="86"/>
      <c r="J6" s="85"/>
    </row>
    <row r="7" spans="1:13" s="87" customFormat="1">
      <c r="A7" s="168" t="s">
        <v>5</v>
      </c>
      <c r="B7" s="168" t="s">
        <v>11</v>
      </c>
      <c r="C7" s="168" t="s">
        <v>47</v>
      </c>
      <c r="D7" s="168" t="s">
        <v>59</v>
      </c>
      <c r="E7" s="168" t="s">
        <v>42</v>
      </c>
      <c r="F7" s="168" t="s">
        <v>43</v>
      </c>
      <c r="G7" s="168" t="s">
        <v>35</v>
      </c>
      <c r="H7" s="168"/>
      <c r="I7" s="168"/>
      <c r="J7" s="168" t="s">
        <v>35</v>
      </c>
      <c r="K7" s="168"/>
      <c r="L7" s="168"/>
      <c r="M7" s="168" t="s">
        <v>36</v>
      </c>
    </row>
    <row r="8" spans="1:13" s="87" customFormat="1">
      <c r="A8" s="168"/>
      <c r="B8" s="168"/>
      <c r="C8" s="168"/>
      <c r="D8" s="168"/>
      <c r="E8" s="168"/>
      <c r="F8" s="168"/>
      <c r="G8" s="168" t="s">
        <v>14</v>
      </c>
      <c r="H8" s="168"/>
      <c r="I8" s="168"/>
      <c r="J8" s="168" t="s">
        <v>15</v>
      </c>
      <c r="K8" s="168"/>
      <c r="L8" s="168"/>
      <c r="M8" s="168"/>
    </row>
    <row r="9" spans="1:13" s="87" customFormat="1">
      <c r="A9" s="168"/>
      <c r="B9" s="168"/>
      <c r="C9" s="168"/>
      <c r="D9" s="168"/>
      <c r="E9" s="168"/>
      <c r="F9" s="168"/>
      <c r="G9" s="77" t="s">
        <v>37</v>
      </c>
      <c r="H9" s="78" t="s">
        <v>38</v>
      </c>
      <c r="I9" s="79" t="s">
        <v>39</v>
      </c>
      <c r="J9" s="77" t="s">
        <v>37</v>
      </c>
      <c r="K9" s="78" t="s">
        <v>38</v>
      </c>
      <c r="L9" s="79" t="s">
        <v>39</v>
      </c>
      <c r="M9" s="168"/>
    </row>
    <row r="10" spans="1:13" s="87" customFormat="1" ht="25.5" customHeight="1">
      <c r="A10" s="167" t="s">
        <v>547</v>
      </c>
      <c r="B10" s="167"/>
      <c r="C10" s="167"/>
      <c r="D10" s="167"/>
      <c r="E10" s="167"/>
      <c r="F10" s="167"/>
      <c r="G10" s="167"/>
      <c r="H10" s="167"/>
      <c r="I10" s="167"/>
      <c r="J10" s="167"/>
      <c r="K10" s="167"/>
      <c r="L10" s="167"/>
      <c r="M10" s="167"/>
    </row>
    <row r="11" spans="1:13" s="87" customFormat="1" ht="48" customHeight="1">
      <c r="A11" s="69" t="s">
        <v>233</v>
      </c>
      <c r="B11" s="73" t="s">
        <v>176</v>
      </c>
      <c r="C11" s="70"/>
      <c r="D11" s="121"/>
      <c r="E11" s="94" t="s">
        <v>58</v>
      </c>
      <c r="F11" s="71"/>
      <c r="G11" s="72" t="s">
        <v>61</v>
      </c>
      <c r="H11" s="62" t="s">
        <v>80</v>
      </c>
      <c r="I11" s="80"/>
      <c r="J11" s="72" t="s">
        <v>64</v>
      </c>
      <c r="K11" s="62"/>
      <c r="L11" s="80"/>
      <c r="M11" s="70"/>
    </row>
    <row r="12" spans="1:13" s="87" customFormat="1" ht="47" customHeight="1">
      <c r="A12" s="69" t="s">
        <v>234</v>
      </c>
      <c r="B12" s="73" t="s">
        <v>79</v>
      </c>
      <c r="C12" s="70"/>
      <c r="D12" s="122"/>
      <c r="E12" s="94" t="s">
        <v>58</v>
      </c>
      <c r="F12" s="71"/>
      <c r="G12" s="72" t="s">
        <v>61</v>
      </c>
      <c r="H12" s="62" t="s">
        <v>80</v>
      </c>
      <c r="I12" s="80"/>
      <c r="J12" s="72" t="s">
        <v>64</v>
      </c>
      <c r="K12" s="62"/>
      <c r="L12" s="80"/>
      <c r="M12" s="70"/>
    </row>
    <row r="13" spans="1:13" s="87" customFormat="1" ht="55.5" customHeight="1">
      <c r="A13" s="69" t="s">
        <v>237</v>
      </c>
      <c r="B13" s="73" t="s">
        <v>549</v>
      </c>
      <c r="C13" s="70"/>
      <c r="D13" s="121"/>
      <c r="E13" s="94" t="s">
        <v>58</v>
      </c>
      <c r="F13" s="71"/>
      <c r="G13" s="72" t="s">
        <v>61</v>
      </c>
      <c r="H13" s="62" t="s">
        <v>80</v>
      </c>
      <c r="I13" s="80"/>
      <c r="J13" s="72" t="s">
        <v>64</v>
      </c>
      <c r="K13" s="62"/>
      <c r="L13" s="80"/>
      <c r="M13" s="70"/>
    </row>
    <row r="14" spans="1:13" s="87" customFormat="1" ht="55.5" customHeight="1">
      <c r="A14" s="69" t="s">
        <v>238</v>
      </c>
      <c r="B14" s="120" t="s">
        <v>550</v>
      </c>
      <c r="C14" s="70"/>
      <c r="D14" s="121"/>
      <c r="E14" s="94" t="s">
        <v>58</v>
      </c>
      <c r="F14" s="71"/>
      <c r="G14" s="72" t="s">
        <v>61</v>
      </c>
      <c r="H14" s="62" t="s">
        <v>80</v>
      </c>
      <c r="I14" s="80"/>
      <c r="J14" s="72" t="s">
        <v>64</v>
      </c>
      <c r="K14" s="62"/>
      <c r="L14" s="80"/>
      <c r="M14" s="70"/>
    </row>
    <row r="15" spans="1:13" s="87" customFormat="1" ht="55.5" customHeight="1">
      <c r="A15" s="69" t="s">
        <v>239</v>
      </c>
      <c r="B15" s="73" t="s">
        <v>554</v>
      </c>
      <c r="C15" s="70"/>
      <c r="D15" s="121"/>
      <c r="E15" s="94" t="s">
        <v>58</v>
      </c>
      <c r="F15" s="71"/>
      <c r="G15" s="72" t="s">
        <v>61</v>
      </c>
      <c r="H15" s="62" t="s">
        <v>80</v>
      </c>
      <c r="I15" s="80"/>
      <c r="J15" s="72" t="s">
        <v>64</v>
      </c>
      <c r="K15" s="62"/>
      <c r="L15" s="80"/>
      <c r="M15" s="70"/>
    </row>
    <row r="16" spans="1:13" s="87" customFormat="1" ht="55.5" customHeight="1">
      <c r="A16" s="69" t="s">
        <v>240</v>
      </c>
      <c r="B16" s="73" t="s">
        <v>551</v>
      </c>
      <c r="C16" s="70"/>
      <c r="D16" s="121"/>
      <c r="E16" s="94" t="s">
        <v>58</v>
      </c>
      <c r="F16" s="71"/>
      <c r="G16" s="72" t="s">
        <v>61</v>
      </c>
      <c r="H16" s="62" t="s">
        <v>80</v>
      </c>
      <c r="I16" s="80"/>
      <c r="J16" s="72" t="s">
        <v>64</v>
      </c>
      <c r="K16" s="62"/>
      <c r="L16" s="80"/>
      <c r="M16" s="70"/>
    </row>
    <row r="17" spans="1:13" s="87" customFormat="1" ht="55.5" customHeight="1">
      <c r="A17" s="69" t="s">
        <v>241</v>
      </c>
      <c r="B17" s="73" t="s">
        <v>552</v>
      </c>
      <c r="C17" s="70"/>
      <c r="D17" s="121"/>
      <c r="E17" s="94" t="s">
        <v>58</v>
      </c>
      <c r="F17" s="71"/>
      <c r="G17" s="72" t="s">
        <v>61</v>
      </c>
      <c r="H17" s="62" t="s">
        <v>80</v>
      </c>
      <c r="I17" s="80"/>
      <c r="J17" s="72" t="s">
        <v>64</v>
      </c>
      <c r="K17" s="62"/>
      <c r="L17" s="80"/>
      <c r="M17" s="70"/>
    </row>
    <row r="18" spans="1:13" s="87" customFormat="1" ht="55.5" customHeight="1">
      <c r="A18" s="69" t="s">
        <v>553</v>
      </c>
      <c r="B18" s="73" t="s">
        <v>244</v>
      </c>
      <c r="C18" s="70"/>
      <c r="D18" s="121"/>
      <c r="E18" s="94" t="s">
        <v>58</v>
      </c>
      <c r="F18" s="71"/>
      <c r="G18" s="72" t="s">
        <v>61</v>
      </c>
      <c r="H18" s="62" t="s">
        <v>80</v>
      </c>
      <c r="I18" s="80"/>
      <c r="J18" s="72" t="s">
        <v>64</v>
      </c>
      <c r="K18" s="62"/>
      <c r="L18" s="80"/>
      <c r="M18" s="70"/>
    </row>
    <row r="19" spans="1:13" s="87" customFormat="1" ht="35" customHeight="1">
      <c r="A19" s="166" t="s">
        <v>548</v>
      </c>
      <c r="B19" s="166"/>
      <c r="C19" s="166"/>
      <c r="D19" s="166"/>
      <c r="E19" s="166"/>
      <c r="F19" s="166"/>
      <c r="G19" s="166"/>
      <c r="H19" s="166"/>
      <c r="I19" s="166"/>
      <c r="J19" s="166"/>
      <c r="K19" s="166"/>
      <c r="L19" s="166"/>
      <c r="M19" s="166"/>
    </row>
    <row r="20" spans="1:13" s="87" customFormat="1" ht="88.5" customHeight="1">
      <c r="A20" s="73" t="s">
        <v>245</v>
      </c>
      <c r="B20" s="73" t="s">
        <v>556</v>
      </c>
      <c r="C20" s="73" t="s">
        <v>558</v>
      </c>
      <c r="D20" s="81" t="s">
        <v>559</v>
      </c>
      <c r="E20" s="81" t="s">
        <v>560</v>
      </c>
      <c r="F20" s="81" t="s">
        <v>561</v>
      </c>
      <c r="G20" s="72" t="s">
        <v>60</v>
      </c>
      <c r="H20" s="62" t="s">
        <v>80</v>
      </c>
      <c r="I20" s="80"/>
      <c r="J20" s="72" t="s">
        <v>64</v>
      </c>
      <c r="K20" s="62"/>
      <c r="L20" s="80"/>
      <c r="M20" s="70"/>
    </row>
    <row r="21" spans="1:13" s="87" customFormat="1" ht="79.5" customHeight="1">
      <c r="A21" s="73" t="s">
        <v>246</v>
      </c>
      <c r="B21" s="73" t="s">
        <v>562</v>
      </c>
      <c r="C21" s="73" t="s">
        <v>563</v>
      </c>
      <c r="D21" s="81" t="s">
        <v>559</v>
      </c>
      <c r="E21" s="81" t="s">
        <v>564</v>
      </c>
      <c r="F21" s="81" t="s">
        <v>565</v>
      </c>
      <c r="G21" s="72" t="s">
        <v>60</v>
      </c>
      <c r="H21" s="62" t="s">
        <v>80</v>
      </c>
      <c r="I21" s="80"/>
      <c r="J21" s="72" t="s">
        <v>64</v>
      </c>
      <c r="K21" s="62"/>
      <c r="L21" s="80"/>
      <c r="M21" s="70"/>
    </row>
    <row r="22" spans="1:13" s="87" customFormat="1" ht="85.5" customHeight="1">
      <c r="A22" s="73" t="s">
        <v>252</v>
      </c>
      <c r="B22" s="73" t="s">
        <v>567</v>
      </c>
      <c r="C22" s="73" t="s">
        <v>568</v>
      </c>
      <c r="D22" s="81" t="s">
        <v>569</v>
      </c>
      <c r="E22" s="81" t="s">
        <v>570</v>
      </c>
      <c r="F22" s="81" t="s">
        <v>571</v>
      </c>
      <c r="G22" s="72" t="s">
        <v>60</v>
      </c>
      <c r="H22" s="62" t="s">
        <v>80</v>
      </c>
      <c r="I22" s="80"/>
      <c r="J22" s="72" t="s">
        <v>64</v>
      </c>
      <c r="K22" s="62"/>
      <c r="L22" s="80"/>
      <c r="M22" s="70"/>
    </row>
    <row r="23" spans="1:13" s="87" customFormat="1" ht="198.5" customHeight="1">
      <c r="A23" s="73" t="s">
        <v>555</v>
      </c>
      <c r="B23" s="73" t="s">
        <v>538</v>
      </c>
      <c r="C23" s="73" t="s">
        <v>572</v>
      </c>
      <c r="D23" s="81" t="s">
        <v>559</v>
      </c>
      <c r="E23" s="74" t="s">
        <v>574</v>
      </c>
      <c r="F23" s="74" t="s">
        <v>575</v>
      </c>
      <c r="G23" s="72" t="s">
        <v>60</v>
      </c>
      <c r="H23" s="62" t="s">
        <v>80</v>
      </c>
      <c r="I23" s="80"/>
      <c r="J23" s="72" t="s">
        <v>64</v>
      </c>
      <c r="K23" s="62"/>
      <c r="L23" s="80"/>
      <c r="M23" s="70"/>
    </row>
    <row r="24" spans="1:13" ht="145.5" customHeight="1">
      <c r="A24" s="73" t="s">
        <v>566</v>
      </c>
      <c r="B24" s="73" t="s">
        <v>537</v>
      </c>
      <c r="C24" s="73" t="s">
        <v>573</v>
      </c>
      <c r="D24" s="81" t="s">
        <v>559</v>
      </c>
      <c r="E24" s="74" t="s">
        <v>576</v>
      </c>
      <c r="F24" s="74" t="s">
        <v>577</v>
      </c>
      <c r="G24" s="72" t="s">
        <v>60</v>
      </c>
      <c r="H24" s="62" t="s">
        <v>80</v>
      </c>
      <c r="I24" s="80"/>
      <c r="J24" s="72" t="s">
        <v>64</v>
      </c>
      <c r="K24" s="62"/>
      <c r="L24" s="80"/>
      <c r="M24" s="70"/>
    </row>
    <row r="25" spans="1:13" ht="21.5" customHeight="1"/>
  </sheetData>
  <mergeCells count="15">
    <mergeCell ref="B1:F1"/>
    <mergeCell ref="B2:F2"/>
    <mergeCell ref="A7:A9"/>
    <mergeCell ref="B7:B9"/>
    <mergeCell ref="C7:C9"/>
    <mergeCell ref="D7:D9"/>
    <mergeCell ref="E7:E9"/>
    <mergeCell ref="F7:F9"/>
    <mergeCell ref="A19:M19"/>
    <mergeCell ref="G7:I7"/>
    <mergeCell ref="J7:L7"/>
    <mergeCell ref="M7:M9"/>
    <mergeCell ref="G8:I8"/>
    <mergeCell ref="J8:L8"/>
    <mergeCell ref="A10:M10"/>
  </mergeCells>
  <phoneticPr fontId="25" type="noConversion"/>
  <dataValidations count="1">
    <dataValidation type="list" operator="equal" allowBlank="1" showErrorMessage="1" promptTitle="dfdf" sqref="G11:G18 J11:J18 J20:J24 G20:G24" xr:uid="{8123AADA-A49C-4A53-B6D5-1AA55E47BCDA}">
      <formula1>"Passed,Untested,Failed,Blocked"</formula1>
      <formula2>0</formula2>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Báo cáo kiểm tra</vt:lpstr>
      <vt:lpstr>Trường hợp kiểm thử</vt:lpstr>
      <vt:lpstr>Thống kê dữ liệu hệ thống</vt:lpstr>
      <vt:lpstr> Quản lý account user, đối tác</vt:lpstr>
      <vt:lpstr>Duyệt,Từ chối địa điểm đối tác </vt:lpstr>
      <vt:lpstr>Chi tiết hồ sơ đề xuất</vt:lpstr>
      <vt:lpstr>Xử lý báo cáo sự cố người dùng</vt:lpstr>
      <vt:lpstr>Quản lý thông báo</vt:lpstr>
      <vt:lpstr>Quản lý địa điểm</vt:lpstr>
      <vt:lpstr>Chỉnh sửa địa điểm</vt:lpstr>
      <vt:lpstr>Phê duyệt hồ sơ đăng ký đối tác</vt:lpstr>
      <vt:lpstr>Xem chi tiết CV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2026-04-27T05:48:18Z</dcterms:modified>
</cp:coreProperties>
</file>