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5ECF0BD-3A70-4D56-AE00-EF65D3DE5287}" xr6:coauthVersionLast="36" xr6:coauthVersionMax="36" xr10:uidLastSave="{00000000-0000-0000-0000-000000000000}"/>
  <bookViews>
    <workbookView xWindow="0" yWindow="0" windowWidth="23040" windowHeight="8772" firstSheet="15" activeTab="19" xr2:uid="{9154AA24-C5DD-4DA2-BBB4-F955B24559DC}"/>
  </bookViews>
  <sheets>
    <sheet name="Trường hợp kiểm thử" sheetId="1" r:id="rId1"/>
    <sheet name="Danh sách cập nhật tồn kho" sheetId="2" r:id="rId2"/>
    <sheet name="Phiếu xuất kho" sheetId="3" r:id="rId3"/>
    <sheet name="Phiếu nhập kho" sheetId="4" r:id="rId4"/>
    <sheet name="Danh sách mã khuyến mãi" sheetId="6" r:id="rId5"/>
    <sheet name="Thêm mã khuyến mãi" sheetId="7" r:id="rId6"/>
    <sheet name="Cập nhật mã khuyến mãi" sheetId="8" r:id="rId7"/>
    <sheet name="Danh sách và thêm voucher" sheetId="10" r:id="rId8"/>
    <sheet name="Cập nhật voucher" sheetId="11" r:id="rId9"/>
    <sheet name="Danh sách đơn hàng" sheetId="13" r:id="rId10"/>
    <sheet name="Chi tiết đơn hàng" sheetId="14" r:id="rId11"/>
    <sheet name="In hoá đơn" sheetId="15" r:id="rId12"/>
    <sheet name="Lịch sử đơn hàng" sheetId="16" r:id="rId13"/>
    <sheet name="Danh sách đánh giá" sheetId="20" r:id="rId14"/>
    <sheet name="Chi tiết đánh giá" sheetId="21" r:id="rId15"/>
    <sheet name="Quản lý chatbot" sheetId="23" r:id="rId16"/>
    <sheet name="Xem chi tiết đơn hàng" sheetId="24" r:id="rId17"/>
    <sheet name="Xem lịch sử đơn hàng" sheetId="26" r:id="rId18"/>
    <sheet name="Thống kê báo cáo" sheetId="25" r:id="rId19"/>
    <sheet name="Đánh giá sản phẩm" sheetId="27" r:id="rId20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21" l="1"/>
  <c r="D4" i="21"/>
  <c r="E4" i="21"/>
  <c r="B5" i="21"/>
  <c r="C5" i="21"/>
  <c r="D5" i="21"/>
  <c r="E5" i="21"/>
  <c r="F5" i="21"/>
  <c r="G25" i="1"/>
  <c r="F5" i="27" l="1"/>
  <c r="E5" i="27"/>
  <c r="D5" i="27"/>
  <c r="C5" i="27"/>
  <c r="B5" i="27"/>
  <c r="E4" i="27"/>
  <c r="D4" i="27"/>
  <c r="C4" i="27"/>
  <c r="F5" i="25"/>
  <c r="E5" i="25"/>
  <c r="D5" i="25"/>
  <c r="C5" i="25"/>
  <c r="B5" i="25"/>
  <c r="E4" i="25"/>
  <c r="D4" i="25"/>
  <c r="C4" i="25"/>
  <c r="F5" i="26" l="1"/>
  <c r="E5" i="26"/>
  <c r="D5" i="26"/>
  <c r="C5" i="26"/>
  <c r="B5" i="26"/>
  <c r="E4" i="26"/>
  <c r="D4" i="26"/>
  <c r="C4" i="26"/>
  <c r="F5" i="24"/>
  <c r="E5" i="24"/>
  <c r="D5" i="24"/>
  <c r="C5" i="24"/>
  <c r="B5" i="24"/>
  <c r="E4" i="24"/>
  <c r="D4" i="24"/>
  <c r="C4" i="24"/>
  <c r="F5" i="23"/>
  <c r="E5" i="23"/>
  <c r="D5" i="23"/>
  <c r="C5" i="23"/>
  <c r="B5" i="23"/>
  <c r="E4" i="23"/>
  <c r="D4" i="23"/>
  <c r="C4" i="23"/>
  <c r="E5" i="4"/>
  <c r="D5" i="4"/>
  <c r="E4" i="4"/>
  <c r="D4" i="4"/>
  <c r="E5" i="3"/>
  <c r="D5" i="3"/>
  <c r="E4" i="3"/>
  <c r="D4" i="3"/>
  <c r="F5" i="20" l="1"/>
  <c r="E5" i="20"/>
  <c r="D5" i="20"/>
  <c r="C5" i="20"/>
  <c r="B5" i="20"/>
  <c r="E4" i="20"/>
  <c r="D4" i="20"/>
  <c r="C4" i="20"/>
  <c r="F5" i="16"/>
  <c r="E5" i="16"/>
  <c r="D5" i="16"/>
  <c r="C5" i="16"/>
  <c r="B5" i="16"/>
  <c r="E4" i="16"/>
  <c r="D4" i="16"/>
  <c r="C4" i="16"/>
  <c r="F5" i="15"/>
  <c r="E5" i="15"/>
  <c r="D5" i="15"/>
  <c r="C5" i="15"/>
  <c r="B5" i="15"/>
  <c r="C4" i="15"/>
  <c r="E4" i="15"/>
  <c r="D4" i="15"/>
  <c r="E5" i="14"/>
  <c r="D5" i="14"/>
  <c r="E4" i="14"/>
  <c r="D4" i="14"/>
  <c r="E5" i="13"/>
  <c r="D5" i="13"/>
  <c r="E4" i="13"/>
  <c r="D4" i="13"/>
  <c r="E5" i="11"/>
  <c r="D5" i="11"/>
  <c r="E4" i="11"/>
  <c r="D4" i="11"/>
  <c r="E5" i="10"/>
  <c r="D5" i="10"/>
  <c r="E4" i="10"/>
  <c r="D4" i="10"/>
  <c r="E5" i="8"/>
  <c r="D5" i="8"/>
  <c r="E4" i="8"/>
  <c r="D4" i="8"/>
  <c r="E5" i="7"/>
  <c r="D5" i="7"/>
  <c r="E4" i="7"/>
  <c r="D4" i="7"/>
  <c r="E5" i="6"/>
  <c r="D5" i="6"/>
  <c r="E4" i="6"/>
  <c r="D4" i="6"/>
  <c r="D4" i="2"/>
  <c r="E4" i="2"/>
  <c r="D5" i="2"/>
  <c r="E5" i="2"/>
</calcChain>
</file>

<file path=xl/sharedStrings.xml><?xml version="1.0" encoding="utf-8"?>
<sst xmlns="http://schemas.openxmlformats.org/spreadsheetml/2006/main" count="4667" uniqueCount="1444">
  <si>
    <t>STT</t>
  </si>
  <si>
    <t>Chức năng</t>
  </si>
  <si>
    <t>Sheet Name</t>
  </si>
  <si>
    <t>Số lượng test</t>
  </si>
  <si>
    <t>Mô tả</t>
  </si>
  <si>
    <t>Quản lý khuyến mãi</t>
  </si>
  <si>
    <t>Thêm mã khuyến mãi</t>
  </si>
  <si>
    <t>Cập nhật mã khuyến mãi</t>
  </si>
  <si>
    <t>Danh sách mã khuyến mãi</t>
  </si>
  <si>
    <t>Quản lý voucher</t>
  </si>
  <si>
    <t>Cập nhật voucher</t>
  </si>
  <si>
    <t>Quản lý đơn hàng</t>
  </si>
  <si>
    <t>Danh sách đơn hàng</t>
  </si>
  <si>
    <t>Chi tiết đơn hàng</t>
  </si>
  <si>
    <t>Lịch sử đơn hàng</t>
  </si>
  <si>
    <t>Quản lý đánh giá</t>
  </si>
  <si>
    <t>Chi tiết đánh giá</t>
  </si>
  <si>
    <t>Xem chi tiết đơn hàng</t>
  </si>
  <si>
    <t>Xem lịch sử đơn hàng</t>
  </si>
  <si>
    <t>Thống kê báo cáo</t>
  </si>
  <si>
    <t>Đánh giá sản phẩm</t>
  </si>
  <si>
    <t>Quản lý kho</t>
  </si>
  <si>
    <t>Phiếu xuất kho</t>
  </si>
  <si>
    <t>Phiếu nhập kho</t>
  </si>
  <si>
    <t>In hoá đơn</t>
  </si>
  <si>
    <t>TEST CASE SYSTEM SPRINT 1</t>
  </si>
  <si>
    <t>Tên dự án</t>
  </si>
  <si>
    <t>Xây dựng hệ thống thương mại điện tử mỹ phẩm Hamoni cosmetic tích hợp Chatbox AI.</t>
  </si>
  <si>
    <t>Thêm mã Khuyến mãi</t>
  </si>
  <si>
    <t>Danh sách và thêm voucher</t>
  </si>
  <si>
    <t>Danh sách đánh giá</t>
  </si>
  <si>
    <t>Quản lý chatbot</t>
  </si>
  <si>
    <t>Nữ</t>
  </si>
  <si>
    <t>Project Name</t>
  </si>
  <si>
    <t>XÂY DỰNG HỆ THỐNG THƯƠNG MẠI ĐIỆN TỬ MỸ PHẨM HAMONI COSMETIC VÀ CHATBOX AI TƯ VẤN KHÁCH HÀNG</t>
  </si>
  <si>
    <t>Module Code</t>
  </si>
  <si>
    <t>Hoàn thành</t>
  </si>
  <si>
    <t>Lỗi</t>
  </si>
  <si>
    <t>Chưa kiểm tra</t>
  </si>
  <si>
    <t>Bị chăn</t>
  </si>
  <si>
    <t>Tổng số trường hợp thử nghiệm</t>
  </si>
  <si>
    <t>Round 1</t>
  </si>
  <si>
    <t>Round 2</t>
  </si>
  <si>
    <t>Test Case ID</t>
  </si>
  <si>
    <t>Qui trình</t>
  </si>
  <si>
    <t>Điều kiện tiên quyết</t>
  </si>
  <si>
    <t>Kết quả mong đợi</t>
  </si>
  <si>
    <t>Kết quả thực tế</t>
  </si>
  <si>
    <t>Kết quả</t>
  </si>
  <si>
    <t>Chú thích</t>
  </si>
  <si>
    <t>Vòng 1</t>
  </si>
  <si>
    <t>Vòng 2</t>
  </si>
  <si>
    <t>Trạng thái</t>
  </si>
  <si>
    <t>Ngày kiểm tra</t>
  </si>
  <si>
    <t>Người kiểm tra</t>
  </si>
  <si>
    <t>Passed</t>
  </si>
  <si>
    <t>[Column] Trạng thái</t>
  </si>
  <si>
    <t>[Pagination] Phân trang</t>
  </si>
  <si>
    <t>Đăng nhập vào hệ thống</t>
  </si>
  <si>
    <t>Không có dữ liệu</t>
  </si>
  <si>
    <t>Failed</t>
  </si>
  <si>
    <t>GUI_SHOW Trang danh sách mã khuyến mãi</t>
  </si>
  <si>
    <t>FUNCTION_SHOW Trang danh sách mã khuyến mãi</t>
  </si>
  <si>
    <t>GUI-DSMKM01</t>
  </si>
  <si>
    <t>GUI-DSMKM02</t>
  </si>
  <si>
    <t>GUI-DSMKM03</t>
  </si>
  <si>
    <t>GUI-DSMKM04</t>
  </si>
  <si>
    <t>GUI-DSMKM05</t>
  </si>
  <si>
    <t>GUI-DSMKM06</t>
  </si>
  <si>
    <t>GUI-DSMKM07</t>
  </si>
  <si>
    <t>GUI-DSMKM08</t>
  </si>
  <si>
    <t>GUI-DSMKM09</t>
  </si>
  <si>
    <t>GUI-DSMKM10</t>
  </si>
  <si>
    <t>GUI-DSMKM11</t>
  </si>
  <si>
    <t>FUNC-DSMKM01</t>
  </si>
  <si>
    <t>FUNC-DSMKM02</t>
  </si>
  <si>
    <t>FUNC-DSMKM03</t>
  </si>
  <si>
    <t>FUNC-DSMKM04</t>
  </si>
  <si>
    <t>FUNC-DSMKM05</t>
  </si>
  <si>
    <t>FUNC-DSMKM06</t>
  </si>
  <si>
    <t>FUNC-DSMKM07</t>
  </si>
  <si>
    <t>[Title] QUẢN LÝ CHƯƠNG TRÌNH SALE</t>
  </si>
  <si>
    <t>[Button] Tạo khuyến mãi mới</t>
  </si>
  <si>
    <t>[Table] Danh sách chương trình</t>
  </si>
  <si>
    <t>[Column] Tên chương trình</t>
  </si>
  <si>
    <t>[Column] Mức giảm</t>
  </si>
  <si>
    <t>[Column] Thời gian</t>
  </si>
  <si>
    <t>[Status] Chưa diễn ra</t>
  </si>
  <si>
    <t>[Status] Đang hoạt động</t>
  </si>
  <si>
    <t>[Status] Đã hết hạn</t>
  </si>
  <si>
    <t>[Sort icon] Trạng thái</t>
  </si>
  <si>
    <t xml:space="preserve"> - Text: Black
 - Status: Enable</t>
  </si>
  <si>
    <t>FUNC-DSMKM08</t>
  </si>
  <si>
    <t>FUNC-DSMKM09</t>
  </si>
  <si>
    <t>FUNC-DSMKM10</t>
  </si>
  <si>
    <t>FUNC-DSMKM11</t>
  </si>
  <si>
    <t>FUNC-DSMKM12</t>
  </si>
  <si>
    <t>FUNC-DSMKM13</t>
  </si>
  <si>
    <t>FUNC-DSMKM14</t>
  </si>
  <si>
    <t>Kiểm tra hiển thị danh sách</t>
  </si>
  <si>
    <t>Kiểm tra trạng thái "Chưa diễn ra"</t>
  </si>
  <si>
    <t>Kiểm tra trạng thái "Đang hoạt động"</t>
  </si>
  <si>
    <t>Kiểm tra trạng thái "Đã hết hạn"</t>
  </si>
  <si>
    <t>Kiểm tra format mức giảm %</t>
  </si>
  <si>
    <t>Kiểm tra format mức giảm tiền</t>
  </si>
  <si>
    <t>Kiểm tra thời gian hiển thị</t>
  </si>
  <si>
    <t>Kiểm tra sort trạng thái</t>
  </si>
  <si>
    <t>Kiểm tra click "Tạo khuyến mãi"</t>
  </si>
  <si>
    <t>Kiểm tra dữ liệu trùng tên</t>
  </si>
  <si>
    <t>Kiểm tra khoảng thời gian lỗi</t>
  </si>
  <si>
    <t>Kiểm tra timezone</t>
  </si>
  <si>
    <t>Kiểm tra dữ liệu rỗng</t>
  </si>
  <si>
    <t>Kiểm tra refresh data</t>
  </si>
  <si>
    <t>1. Mở trang sale</t>
  </si>
  <si>
    <t>1. So sánh thời gian hiện tại &lt; start date</t>
  </si>
  <si>
    <t>1. So sánh start &lt;= current &lt;= end</t>
  </si>
  <si>
    <t>1. So sánh current &gt; end</t>
  </si>
  <si>
    <t>1. Tạo data giảm %</t>
  </si>
  <si>
    <t>1. Tạo data giảm tiền</t>
  </si>
  <si>
    <t>1. Load dữ liệu</t>
  </si>
  <si>
    <t>1. Click icon sort</t>
  </si>
  <si>
    <t>1. Click button</t>
  </si>
  <si>
    <t>1. Có 2 chương trình cùng tên</t>
  </si>
  <si>
    <t>1. Set giờ khác timezone</t>
  </si>
  <si>
    <t>1. Không có chương trình</t>
  </si>
  <si>
    <t>1. Reload trang</t>
  </si>
  <si>
    <t>Hệ thống hiển thị danh sách chương trình từ DB</t>
  </si>
  <si>
    <t>Hiển thị trạng thái "Chưa diễn ra"</t>
  </si>
  <si>
    <t>Hiển thị "Đang hoạt động"</t>
  </si>
  <si>
    <t>Hiển thị "Đã hết hạn"</t>
  </si>
  <si>
    <t>Hiển thị dạng "-10%"</t>
  </si>
  <si>
    <t>Hiển thị "-10,000đ"</t>
  </si>
  <si>
    <t>Hiển thị đúng format datetime</t>
  </si>
  <si>
    <t>Danh sách được sắp xếp theo trạng thái</t>
  </si>
  <si>
    <t>Điều hướng sang form tạo mới</t>
  </si>
  <si>
    <t>Hệ thống vẫn hiển thị bình thường</t>
  </si>
  <si>
    <t>Không cho hiển thị hoặc báo lỗi</t>
  </si>
  <si>
    <t>❌ Vẫn hiển thị</t>
  </si>
  <si>
    <t>Trạng thái vẫn đúng logic</t>
  </si>
  <si>
    <t>Hiển thị "Không có dữ liệu"</t>
  </si>
  <si>
    <t>Dữ liệu cập nhật mới</t>
  </si>
  <si>
    <t>GUI_SHOW Trang Thêm mã khuyến mãi</t>
  </si>
  <si>
    <t>FUNCTION_SHOW Trang thêm mã khuyến mãi</t>
  </si>
  <si>
    <t>[Title] TẠO CHƯƠNG TRÌNH SALE MỚI</t>
  </si>
  <si>
    <t>[Input] Tên chương trình</t>
  </si>
  <si>
    <t>[Dropdown] Loại giảm giá</t>
  </si>
  <si>
    <t>[Input] Mức giảm</t>
  </si>
  <si>
    <t>[Date] Ngày bắt đầu</t>
  </si>
  <si>
    <t>[Date] Ngày kết thúc</t>
  </si>
  <si>
    <t>[Search] Tìm kiếm sản phẩm</t>
  </si>
  <si>
    <t>[List] Danh sách sản phẩm</t>
  </si>
  <si>
    <t>[Checkbox] Chọn sản phẩm</t>
  </si>
  <si>
    <t>[Button] Bỏ chọn tất cả</t>
  </si>
  <si>
    <t>[Button] Hủy bỏ</t>
  </si>
  <si>
    <t>[Button] Lưu chương trình</t>
  </si>
  <si>
    <t>GUI-TMKM01</t>
  </si>
  <si>
    <t>GUI-TMKM02</t>
  </si>
  <si>
    <t>GUI-TMKM03</t>
  </si>
  <si>
    <t>GUI-TMKM04</t>
  </si>
  <si>
    <t>GUI-TMKM05</t>
  </si>
  <si>
    <t>GUI-TMKM06</t>
  </si>
  <si>
    <t>GUI-TMKM07</t>
  </si>
  <si>
    <t>GUI-TMKM08</t>
  </si>
  <si>
    <t>GUI-TMKM09</t>
  </si>
  <si>
    <t>GUI-TMKM10</t>
  </si>
  <si>
    <t>GUI-TMKM11</t>
  </si>
  <si>
    <t>GUI-TMKM12</t>
  </si>
  <si>
    <t>FUNC-TMKM01</t>
  </si>
  <si>
    <t>FUNC-TMKM02</t>
  </si>
  <si>
    <t>FUNC-TMKM03</t>
  </si>
  <si>
    <t>FUNC-TMKM04</t>
  </si>
  <si>
    <t>FUNC-TMKM05</t>
  </si>
  <si>
    <t>FUNC-TMKM06</t>
  </si>
  <si>
    <t>FUNC-TMKM07</t>
  </si>
  <si>
    <t>FUNC-TMKM08</t>
  </si>
  <si>
    <t>FUNC-TMKM09</t>
  </si>
  <si>
    <t>FUNC-TMKM10</t>
  </si>
  <si>
    <t>FUNC-TMKM11</t>
  </si>
  <si>
    <t>FUNC-TMKM12</t>
  </si>
  <si>
    <t>FUNC-TMKM13</t>
  </si>
  <si>
    <t>FUNC-TMKM14</t>
  </si>
  <si>
    <t>FUNC-TMKM15</t>
  </si>
  <si>
    <t>Kiểm tra tạo sale hợp lệ</t>
  </si>
  <si>
    <t>Kiểm tra bỏ trống tên</t>
  </si>
  <si>
    <t>Kiểm tra bỏ trống mức giảm</t>
  </si>
  <si>
    <t>Kiểm tra mức giảm âm</t>
  </si>
  <si>
    <t>Kiểm tra mức giảm = 0</t>
  </si>
  <si>
    <t>Kiểm tra % &gt; 100</t>
  </si>
  <si>
    <t>Kiểm tra thời gian hợp lệ</t>
  </si>
  <si>
    <t>Kiểm tra start &gt; end</t>
  </si>
  <si>
    <t>Kiểm tra không chọn sản phẩm</t>
  </si>
  <si>
    <t>Kiểm tra chọn nhiều sản phẩm</t>
  </si>
  <si>
    <t>Kiểm tra bỏ chọn tất cả</t>
  </si>
  <si>
    <t>Kiểm tra search sản phẩm</t>
  </si>
  <si>
    <t>Kiểm tra search không có kết quả</t>
  </si>
  <si>
    <t>Kiểm tra ký tự đặc biệt tên</t>
  </si>
  <si>
    <t>Kiểm tra lưu khi mất mạng</t>
  </si>
  <si>
    <t>1. Nhập đầy đủ thông tin
2. Chọn sản phẩm
3. Click "Lưu chương trình"</t>
  </si>
  <si>
    <t>1. Không nhập tên
2. Click "Lưu"</t>
  </si>
  <si>
    <t>1. Không nhập mức giảm
2. Lưu</t>
  </si>
  <si>
    <t>1. Nhập -10
2. Lưu</t>
  </si>
  <si>
    <t>1. Nhập 0
2. Lưu</t>
  </si>
  <si>
    <t>1. Nhập 150%
2. Lưu</t>
  </si>
  <si>
    <t>1. Start &lt; End
2. Lưu</t>
  </si>
  <si>
    <t>1. Start &gt; End
2. Lưu</t>
  </si>
  <si>
    <t>1. Không chọn SP
2. Lưu</t>
  </si>
  <si>
    <t>1. Tick nhiều checkbox
2. Lưu</t>
  </si>
  <si>
    <t>1. Chọn nhiều SP
2. Click "Bỏ chọn tất cả"</t>
  </si>
  <si>
    <t>1. Nhập keyword
2. Quan sát</t>
  </si>
  <si>
    <t>1. Nhập text không tồn tại</t>
  </si>
  <si>
    <t>1. Nhập ***@@@
2. Lưu</t>
  </si>
  <si>
    <t>1. Tắt mạng
2. Click lưu</t>
  </si>
  <si>
    <t>Hệ thống tạo thành công, hiển thị thông báo</t>
  </si>
  <si>
    <t>Hiển thị lỗi "Tên chương trình là bắt buộc"</t>
  </si>
  <si>
    <t>Hiển thị lỗi bắt buộc</t>
  </si>
  <si>
    <t>Báo lỗi "Mức giảm phải &gt; 0"</t>
  </si>
  <si>
    <t>Lưu thành công</t>
  </si>
  <si>
    <t>Báo lỗi không hợp lệ</t>
  </si>
  <si>
    <t>Báo lỗi vượt quá 100%</t>
  </si>
  <si>
    <t>Báo lỗi thời gian</t>
  </si>
  <si>
    <t>Báo lỗi yêu cầu chọn sản phẩm</t>
  </si>
  <si>
    <t>Lưu tất cả sản phẩm vào sale</t>
  </si>
  <si>
    <t>Tất cả checkbox bị bỏ chọn</t>
  </si>
  <si>
    <t>Filter đúng sản phẩm</t>
  </si>
  <si>
    <t>Hiển thị "Không có sản phẩm"</t>
  </si>
  <si>
    <t>Validate hoặc báo lỗi</t>
  </si>
  <si>
    <t>Hiển thị lỗi hệ thống</t>
  </si>
  <si>
    <t>FUNC-TMKM16</t>
  </si>
  <si>
    <t>FUNC-TMKM17</t>
  </si>
  <si>
    <t>FUNC-TMKM18</t>
  </si>
  <si>
    <t>FUNC-TMKM19</t>
  </si>
  <si>
    <t>Kiểm tra nút Hủy khi chưa nhập dữ liệu</t>
  </si>
  <si>
    <t>Kiểm tra nút Hủy khi đã nhập dữ liệu</t>
  </si>
  <si>
    <t>Kiểm tra lưu hợp lệ</t>
  </si>
  <si>
    <t>Kiểm tra lưu khi thiếu dữ liệu bắt buộc</t>
  </si>
  <si>
    <t>1. Mở form
2. Click "Hủy bỏ"</t>
  </si>
  <si>
    <t>1. Nhập dữ liệu bất kỳ
2. Click "Hủy bỏ"</t>
  </si>
  <si>
    <t>1. Nhập đầy đủ thông tin hợp lệ
2. Click "Lưu chương trình"</t>
  </si>
  <si>
    <t>1. Không nhập tên hoặc mức giảm
2. Click "Lưu chương trình"</t>
  </si>
  <si>
    <t>Quay về đúng trang danh sách, không phát sinh dữ liệu</t>
  </si>
  <si>
    <t>Báo lỗi, không cho lưu</t>
  </si>
  <si>
    <t>GUI_SHOW Trang cập nhật mã khuyến mãi</t>
  </si>
  <si>
    <t>FUNCTION_SHOW Trang cập nhật mã khuyến mãi</t>
  </si>
  <si>
    <t>GUI-CNMKM01</t>
  </si>
  <si>
    <t>GUI-CNMKM02</t>
  </si>
  <si>
    <t>GUI-CNMKM03</t>
  </si>
  <si>
    <t>GUI-CNMKM04</t>
  </si>
  <si>
    <t>GUI-CNMKM05</t>
  </si>
  <si>
    <t>GUI-CNMKM06</t>
  </si>
  <si>
    <t>GUI-CNMKM07</t>
  </si>
  <si>
    <t>GUI-CNMKM08</t>
  </si>
  <si>
    <t>GUI-CNMKM09</t>
  </si>
  <si>
    <t>[Title] CHI TIẾT: LỄ HỘI 30/4</t>
  </si>
  <si>
    <t>Input Tên chương trình</t>
  </si>
  <si>
    <t>Dropdown Loại giảm</t>
  </si>
  <si>
    <t>Input Giá trị giảm</t>
  </si>
  <si>
    <t>DateTime Bắt đầu/Kết thúc</t>
  </si>
  <si>
    <t>Danh sách sản phẩm</t>
  </si>
  <si>
    <t>Checkbox sản phẩm</t>
  </si>
  <si>
    <t>Nút XÓA CHƯƠNG TRÌNH</t>
  </si>
  <si>
    <t>Nút LƯU THAY ĐỔI</t>
  </si>
  <si>
    <t>FUNC-CNMKM01</t>
  </si>
  <si>
    <t>Kiểm tra lưu chỉnh sửa hợp lệ</t>
  </si>
  <si>
    <t>Kiểm tra lưu khi không thay đổi dữ liệu</t>
  </si>
  <si>
    <t>Kiểm tra lưu khi bỏ chọn tất cả sản phẩm</t>
  </si>
  <si>
    <t>Kiểm tra nhập giá trị không hợp lệ</t>
  </si>
  <si>
    <t>Kiểm tra ngày không hợp lệ</t>
  </si>
  <si>
    <t>Lưu thành công, cập nhật dữ liệu</t>
  </si>
  <si>
    <t>Không lỗi, giữ nguyên dữ liệu</t>
  </si>
  <si>
    <t>Không cho lưu, hiển thị lỗi</t>
  </si>
  <si>
    <t>Hiển thị lỗi validate</t>
  </si>
  <si>
    <t>Hiển thị lỗi ngày</t>
  </si>
  <si>
    <t>Kiểm tra chọn sản phẩm bằng checkbox</t>
  </si>
  <si>
    <t>Kiểm tra bỏ chọn sản phẩm</t>
  </si>
  <si>
    <t>Kiểm tra giới hạn số lượng sản phẩm</t>
  </si>
  <si>
    <t>Kiểm tra xóa chương trình</t>
  </si>
  <si>
    <t>Kiểm tra hủy thao tác xóa</t>
  </si>
  <si>
    <t>1. Click "Xóa"
2. Cancel</t>
  </si>
  <si>
    <t>1. Sửa dữ liệu
2. Click "Lưu thay đổi"</t>
  </si>
  <si>
    <t>1. Không sửa
2. Click "Lưu"</t>
  </si>
  <si>
    <t>1. Uncheck toàn bộ
2. Click "Lưu"</t>
  </si>
  <si>
    <t>1. Nhập chữ / âm
2. Lưu</t>
  </si>
  <si>
    <t>1. End &lt; Start
2. Lưu</t>
  </si>
  <si>
    <t>1. Tick checkbox</t>
  </si>
  <si>
    <t xml:space="preserve">
1. Untick checkbox</t>
  </si>
  <si>
    <t>1. Chọn quá số lượng</t>
  </si>
  <si>
    <t>Sản phẩm được chọn</t>
  </si>
  <si>
    <t>Không cho chọn thêm</t>
  </si>
  <si>
    <t>Được phép cho chọn thêm</t>
  </si>
  <si>
    <t>Xóa thành công, quay về danh sách</t>
  </si>
  <si>
    <t>Không bị xóa</t>
  </si>
  <si>
    <t>GUI-VOU01</t>
  </si>
  <si>
    <t>GUI-VOU02</t>
  </si>
  <si>
    <t>GUI-VOU03</t>
  </si>
  <si>
    <t>GUI-VOU04</t>
  </si>
  <si>
    <t>GUI-VOU05</t>
  </si>
  <si>
    <t>GUI-VOU06</t>
  </si>
  <si>
    <t>GUI-VOU07</t>
  </si>
  <si>
    <t>GUI-VOU08</t>
  </si>
  <si>
    <t>GUI-VOU09</t>
  </si>
  <si>
    <t>GUI-VOU10</t>
  </si>
  <si>
    <t>GUI-VOU11</t>
  </si>
  <si>
    <t>GUI-VOU12</t>
  </si>
  <si>
    <t>GUI-VOU13</t>
  </si>
  <si>
    <t>GUI-VOU14</t>
  </si>
  <si>
    <t>GUI-VOU15</t>
  </si>
  <si>
    <t>[Title] Tạo Voucher Mới – hiển thị đúng</t>
  </si>
  <si>
    <t>[Input] Mã Voucher</t>
  </si>
  <si>
    <t>[Input] Giá trị giảm</t>
  </si>
  <si>
    <t>[Input] SL phát hành</t>
  </si>
  <si>
    <t>[Input] Đơn tối thiểu</t>
  </si>
  <si>
    <t>[DatePicker] Ngày bắt đầu</t>
  </si>
  <si>
    <t>[DatePicker] Ngày kết thúc</t>
  </si>
  <si>
    <t>[Button] Tạo Mã Khuyến Mãi</t>
  </si>
  <si>
    <t>[Table] Danh sách voucher hiển thị</t>
  </si>
  <si>
    <t>[Column] Mã voucher</t>
  </si>
  <si>
    <t>[Column] Ưu đãi</t>
  </si>
  <si>
    <t>[Column] Thời hạn</t>
  </si>
  <si>
    <t>[Column] Số lượng</t>
  </si>
  <si>
    <t>[Tag] Trạng thái (Hoạt động / Hết hạn / Chưa diễn ra)</t>
  </si>
  <si>
    <t>FUNC-VOU01</t>
  </si>
  <si>
    <t>FUNC-VOU02</t>
  </si>
  <si>
    <t>FUNC-VOU03</t>
  </si>
  <si>
    <t>FUNC-VOU04</t>
  </si>
  <si>
    <t>FUNC-VOU05</t>
  </si>
  <si>
    <t>FUNC-VOU06</t>
  </si>
  <si>
    <t>FUNC-VOU07</t>
  </si>
  <si>
    <t>FUNC-VOU08</t>
  </si>
  <si>
    <t>FUNC-VOU09</t>
  </si>
  <si>
    <t>FUNC-VOU10</t>
  </si>
  <si>
    <t>FUNC-VOU11</t>
  </si>
  <si>
    <t>FUNC-VOU12</t>
  </si>
  <si>
    <t>FUNC-VOU13</t>
  </si>
  <si>
    <t>FUNC-VOU14</t>
  </si>
  <si>
    <t>FUNC-VOU15</t>
  </si>
  <si>
    <t>FUNC-VOU16</t>
  </si>
  <si>
    <t>Kiểm tra tạo voucher hợp lệ</t>
  </si>
  <si>
    <t>Kiểm tra bỏ trống mã voucher</t>
  </si>
  <si>
    <t>Kiểm tra trùng mã voucher</t>
  </si>
  <si>
    <t>Kiểm tra nhập giá trị giảm không hợp lệ</t>
  </si>
  <si>
    <t>Kiểm tra giá trị âm</t>
  </si>
  <si>
    <t>Kiểm tra số lượng phát hành âm</t>
  </si>
  <si>
    <t>Kiểm tra ngày kết thúc &lt; ngày bắt đầu</t>
  </si>
  <si>
    <t>Kiểm tra bỏ trống ngày</t>
  </si>
  <si>
    <t>Kiểm tra đơn tối thiểu &gt; 0</t>
  </si>
  <si>
    <t>Kiểm tra trạng thái “Hoạt động”</t>
  </si>
  <si>
    <t>Kiểm tra trạng thái “Hết hạn”</t>
  </si>
  <si>
    <t>Kiểm tra trạng thái “Chưa diễn ra”</t>
  </si>
  <si>
    <t>Kiểm tra format tiền</t>
  </si>
  <si>
    <t>Kiểm tra cập nhật sau khi tạo mới</t>
  </si>
  <si>
    <t>1. Nhập đầy đủ thông tin 2. Click "Tạo mã"</t>
  </si>
  <si>
    <t>1. Không nhập mã 2. Click tạo</t>
  </si>
  <si>
    <t>1. Nhập mã đã tồn tại 2. Click tạo</t>
  </si>
  <si>
    <t>1. Nhập chữ 2. Click tạo</t>
  </si>
  <si>
    <t>1. Nhập 150% 2. Lưu</t>
  </si>
  <si>
    <t>1. Nhập -1000 2. Lưu</t>
  </si>
  <si>
    <t>1. Nhập -1</t>
  </si>
  <si>
    <t>1. Chọn sai ngày</t>
  </si>
  <si>
    <t>1. Không chọn ngày</t>
  </si>
  <si>
    <t>1. Nhập 0</t>
  </si>
  <si>
    <t>1. Vào trang</t>
  </si>
  <si>
    <t>1. Voucher trong thời gian</t>
  </si>
  <si>
    <t xml:space="preserve">
1. Voucher quá hạn</t>
  </si>
  <si>
    <t>1. Voucher chưa tới ngày</t>
  </si>
  <si>
    <t>1. Xem ưu đãi</t>
  </si>
  <si>
    <t>1. Tạo voucher 2. Quay lại list</t>
  </si>
  <si>
    <t>Báo lỗi vượt giới hạn</t>
  </si>
  <si>
    <t>Không cho lưu, báo lỗi</t>
  </si>
  <si>
    <t>Tạo thành công, hiển thị trong danh sách</t>
  </si>
  <si>
    <t>Báo lỗi trùng</t>
  </si>
  <si>
    <t>Báo lỗi định dạng số</t>
  </si>
  <si>
    <t>Hiển thị đầy đủ danh sách, đúng ngày</t>
  </si>
  <si>
    <t>Hiển thị đầy đủ danh sách, sai ngày</t>
  </si>
  <si>
    <t>Tạo mã thành công</t>
  </si>
  <si>
    <t>Hiển thị "Hoạt động"</t>
  </si>
  <si>
    <t>Hiển thị "Hết hạn"</t>
  </si>
  <si>
    <t>Hiển thị đúng</t>
  </si>
  <si>
    <t>Hiển thị đúng định dạng VNĐ</t>
  </si>
  <si>
    <t>Hiển thị ngay</t>
  </si>
  <si>
    <t>GUI_SHOW Trang cập nhật voucher</t>
  </si>
  <si>
    <t>FUNCTION_SHOW Trang cập nhật voucher</t>
  </si>
  <si>
    <t>FUNCTION_SHOW Trang Danh sách và thêm voucher</t>
  </si>
  <si>
    <t>GUI_SHOW Trang Danh sách và thêm voucher</t>
  </si>
  <si>
    <t>[Title] Mã giảm giá: SIÊU SALE hiển thị đúng</t>
  </si>
  <si>
    <t>[Button] Quay lại hiển thị</t>
  </si>
  <si>
    <t>[Tag] Đã hết hạn</t>
  </si>
  <si>
    <t>[Input] Số lượng đã dùng</t>
  </si>
  <si>
    <t>[Input] Tổng số lượng phát hành</t>
  </si>
  <si>
    <t>[Button] CẬP NHẬT THÔNG TIN</t>
  </si>
  <si>
    <t>[Button] HẾT HẠN</t>
  </si>
  <si>
    <t>GUI-CNV01</t>
  </si>
  <si>
    <t>GUI-CNV02</t>
  </si>
  <si>
    <t>GUI-CNV03</t>
  </si>
  <si>
    <t>GUI-CNV04</t>
  </si>
  <si>
    <t>GUI-CNV05</t>
  </si>
  <si>
    <t>GUI-CNV06</t>
  </si>
  <si>
    <t>GUI-CNV07</t>
  </si>
  <si>
    <t>GUI-CNV08</t>
  </si>
  <si>
    <t>GUI-CNV09</t>
  </si>
  <si>
    <t>GUI-CNV10</t>
  </si>
  <si>
    <t>GUI-CNV11</t>
  </si>
  <si>
    <t>GUI-CNV12</t>
  </si>
  <si>
    <t>GUI-CNV13</t>
  </si>
  <si>
    <t>FUNC-CNV01</t>
  </si>
  <si>
    <t>FUNC-CNV02</t>
  </si>
  <si>
    <t>FUNC-CNV03</t>
  </si>
  <si>
    <t>FUNC-CNV04</t>
  </si>
  <si>
    <t>FUNC-CNV05</t>
  </si>
  <si>
    <t>FUNC-CNV06</t>
  </si>
  <si>
    <t>FUNC-CNV07</t>
  </si>
  <si>
    <t>FUNC-CNV08</t>
  </si>
  <si>
    <t>FUNC-CNV09</t>
  </si>
  <si>
    <t>FUNC-CNV10</t>
  </si>
  <si>
    <t>FUNC-CNV11</t>
  </si>
  <si>
    <t>FUNC-CNV12</t>
  </si>
  <si>
    <t>FUNC-CNV13</t>
  </si>
  <si>
    <t>FUNC-CNV14</t>
  </si>
  <si>
    <t>FUNC-CNV15</t>
  </si>
  <si>
    <t>Kiểm tra load dữ liệu voucher</t>
  </si>
  <si>
    <t>Kiểm tra cập nhật hợp lệ</t>
  </si>
  <si>
    <t>Kiểm tra bỏ trống giá trị giảm</t>
  </si>
  <si>
    <t>Kiểm tra nhập chữ vào giá trị giảm</t>
  </si>
  <si>
    <t>Kiểm tra số lượng phát hành &lt; số đã dùng</t>
  </si>
  <si>
    <t>Kiểm tra cập nhật thành công</t>
  </si>
  <si>
    <t>Kiểm tra nút “HẾT HẠN”</t>
  </si>
  <si>
    <t>Kiểm tra trạng thái hết hạn</t>
  </si>
  <si>
    <t>Kiểm tra áp dụng đơn hàng &lt; min</t>
  </si>
  <si>
    <t>Kiểm tra áp dụng hợp lệ</t>
  </si>
  <si>
    <t>Kiểm tra refresh dữ liệu</t>
  </si>
  <si>
    <t>1. Truy cập trang
2. Quan sát</t>
  </si>
  <si>
    <t>1. Sửa thông tin
2. Click “Cập nhật”</t>
  </si>
  <si>
    <t>1. Xóa giá trị
2. Click cập nhật</t>
  </si>
  <si>
    <t>1. Nhập abc
2. Click cập nhật</t>
  </si>
  <si>
    <t>1. Nhập 150
2. Click cập nhật</t>
  </si>
  <si>
    <t>1. Nhập -10
2. Click cập nhật</t>
  </si>
  <si>
    <t>1. Nhập nhỏ hơn
2. Lưu</t>
  </si>
  <si>
    <t>1. Chọn sai ngày
2. Lưu</t>
  </si>
  <si>
    <t>1. Xóa ngày
2. Lưu</t>
  </si>
  <si>
    <t>1. Nhập đúng
2. Lưu</t>
  </si>
  <si>
    <t>1. Click nút
2. Reload</t>
  </si>
  <si>
    <t>1. Voucher quá hạn</t>
  </si>
  <si>
    <t>1. Tạo đơn nhỏ
2. Apply</t>
  </si>
  <si>
    <t>1. Tạo đơn đủ điều kiện
2. Apply</t>
  </si>
  <si>
    <t>1. Update
2. Reload</t>
  </si>
  <si>
    <t>Hiển thị đúng dữ liệu</t>
  </si>
  <si>
    <t>Không cho chỉnh sửa</t>
  </si>
  <si>
    <t>Báo lỗi và thoát khỏi màn hình</t>
  </si>
  <si>
    <t>Báo lỗi</t>
  </si>
  <si>
    <t>Hiển thị thông báo thành công</t>
  </si>
  <si>
    <t>Chuyển trạng thái hết hạn</t>
  </si>
  <si>
    <t>Hiển thị “Đã hết hạn”</t>
  </si>
  <si>
    <t>Không áp dụng</t>
  </si>
  <si>
    <t>Giảm đúng %</t>
  </si>
  <si>
    <t>Dữ liệu giữ nguyên</t>
  </si>
  <si>
    <t>GUI_SHOW Trang danh sách đơn hàng</t>
  </si>
  <si>
    <t>FUNCTION_SHOW Trang danh sách đơn hàng</t>
  </si>
  <si>
    <t>GUI-DSDH01</t>
  </si>
  <si>
    <t>GUI-DSDH02</t>
  </si>
  <si>
    <t>GUI-DSDH03</t>
  </si>
  <si>
    <t>GUI-DSDH04</t>
  </si>
  <si>
    <t>GUI-DSDH05</t>
  </si>
  <si>
    <t>GUI-DSDH06</t>
  </si>
  <si>
    <t>GUI-DSDH07</t>
  </si>
  <si>
    <t>GUI-DSDH08</t>
  </si>
  <si>
    <t>GUI-DSDH09</t>
  </si>
  <si>
    <t>GUI-DSDH10</t>
  </si>
  <si>
    <t>GUI-DSDH11</t>
  </si>
  <si>
    <t>GUI-DSDH12</t>
  </si>
  <si>
    <t>GUI-DSDH13</t>
  </si>
  <si>
    <t>FUNC-DSDH01</t>
  </si>
  <si>
    <t>FUNC-DSDH02</t>
  </si>
  <si>
    <t>FUNC-DSDH03</t>
  </si>
  <si>
    <t>FUNC-DSDH04</t>
  </si>
  <si>
    <t>FUNC-DSDH05</t>
  </si>
  <si>
    <t>FUNC-DSDH06</t>
  </si>
  <si>
    <t>FUNC-DSDH07</t>
  </si>
  <si>
    <t>FUNC-DSDH08</t>
  </si>
  <si>
    <t>FUNC-DSDH09</t>
  </si>
  <si>
    <t>FUNC-DSDH10</t>
  </si>
  <si>
    <t>FUNC-DSDH11</t>
  </si>
  <si>
    <t>FUNC-DSDH12</t>
  </si>
  <si>
    <t>GUI-DSDH14</t>
  </si>
  <si>
    <t>[Title] QUẢN LÝ ĐƠN HÀNG</t>
  </si>
  <si>
    <t>[Dropdown] Tất cả trạng thái</t>
  </si>
  <si>
    <t>[Input] Tìm kiếm đơn hàng</t>
  </si>
  <si>
    <t>[DatePicker] Lọc theo ngày</t>
  </si>
  <si>
    <t>[Table] Danh sách đơn hàng</t>
  </si>
  <si>
    <t>[Column] Mã đơn</t>
  </si>
  <si>
    <t>[Column] Ngày đặt</t>
  </si>
  <si>
    <t>[Column] Khách hàng</t>
  </si>
  <si>
    <t>[Column] Tổng tiền</t>
  </si>
  <si>
    <t>[Tag] Chờ xác nhận</t>
  </si>
  <si>
    <t>[Tag] Đang giao</t>
  </si>
  <si>
    <t>[Button] Chuyển trang</t>
  </si>
  <si>
    <t>Kiểm tra hiển thị danh sách đơn</t>
  </si>
  <si>
    <t>Kiểm tra tìm kiếm theo mã đơn</t>
  </si>
  <si>
    <t>Kiểm tra tìm kiếm theo tên KH</t>
  </si>
  <si>
    <t>Kiểm tra tìm kiếm không tồn tại</t>
  </si>
  <si>
    <t>Kiểm tra lọc trạng thái</t>
  </si>
  <si>
    <t>Kiểm tra lọc ngày hợp lệ</t>
  </si>
  <si>
    <t>Kiểm tra ngày sai (from &gt; to)</t>
  </si>
  <si>
    <t>Kiểm tra hiển thị tổng tiền</t>
  </si>
  <si>
    <t>Kiểm tra trạng thái đơn</t>
  </si>
  <si>
    <t>Kiểm tra phân trang</t>
  </si>
  <si>
    <t>Kiểm tra refresh trang</t>
  </si>
  <si>
    <t>Kiểm tra dữ liệu null</t>
  </si>
  <si>
    <t>1. Nhập mã
2. Enter</t>
  </si>
  <si>
    <t>1. Nhập tên
2. Enter</t>
  </si>
  <si>
    <t>1. Nhập sai
2. Enter</t>
  </si>
  <si>
    <t>1. Chọn trạng thái
2. Quan sát</t>
  </si>
  <si>
    <t>1. Chọn ngày
2. Lọc</t>
  </si>
  <si>
    <t xml:space="preserve">
1. Chọn sai
2. Lọc</t>
  </si>
  <si>
    <t>1. Xem danh sách</t>
  </si>
  <si>
    <t>1. Xem trạng thái</t>
  </si>
  <si>
    <t>1. Click trang 2</t>
  </si>
  <si>
    <t>1. Reload</t>
  </si>
  <si>
    <t>1. Load data lỗi</t>
  </si>
  <si>
    <t>Trả đúng đơn</t>
  </si>
  <si>
    <t>Trả đúng kết quả</t>
  </si>
  <si>
    <t>Lọc đúng</t>
  </si>
  <si>
    <t>Báo lỗi / không lọc</t>
  </si>
  <si>
    <t>Hiển thị đúng VNĐ</t>
  </si>
  <si>
    <t>Load đúng data</t>
  </si>
  <si>
    <t>Dữ liệu không đổi</t>
  </si>
  <si>
    <t>Không crash</t>
  </si>
  <si>
    <t>GUI_SHOW Trang chi tiết đơn hàng</t>
  </si>
  <si>
    <t>FUNCTION_SHOW Trang chi tiết đơn hàng</t>
  </si>
  <si>
    <t>GUI-CTDH01</t>
  </si>
  <si>
    <t>GUI-CTDH02</t>
  </si>
  <si>
    <t>GUI-CTDH03</t>
  </si>
  <si>
    <t>GUI-CTDH04</t>
  </si>
  <si>
    <t>GUI-CTDH05</t>
  </si>
  <si>
    <t>GUI-CTDH06</t>
  </si>
  <si>
    <t>GUI-CTDH07</t>
  </si>
  <si>
    <t>GUI-CTDH08</t>
  </si>
  <si>
    <t>GUI-CTDH09</t>
  </si>
  <si>
    <t>GUI-CTDH10</t>
  </si>
  <si>
    <t>GUI-CTDH11</t>
  </si>
  <si>
    <t>GUI-CTDH12</t>
  </si>
  <si>
    <t>GUI-CTDH13</t>
  </si>
  <si>
    <t>GUI-CTDH14</t>
  </si>
  <si>
    <t>FUNC-CTDH01</t>
  </si>
  <si>
    <t>FUNC-CTDH02</t>
  </si>
  <si>
    <t>FUNC-CTDH03</t>
  </si>
  <si>
    <t>FUNC-CTDH04</t>
  </si>
  <si>
    <t>FUNC-CTDH05</t>
  </si>
  <si>
    <t>FUNC-CTDH06</t>
  </si>
  <si>
    <t>FUNC-CTDH07</t>
  </si>
  <si>
    <t>FUNC-CTDH08</t>
  </si>
  <si>
    <t>FUNC-CTDH09</t>
  </si>
  <si>
    <t>FUNC-CTDH10</t>
  </si>
  <si>
    <t>FUNC-CTDH11</t>
  </si>
  <si>
    <t>FUNC-CTDH12</t>
  </si>
  <si>
    <t>GUI-CTDH15</t>
  </si>
  <si>
    <t>GUI-CTDH16</t>
  </si>
  <si>
    <t>Kiểm tra load chi tiết đơn hàng</t>
  </si>
  <si>
    <t>[Title] XỬ LÝ ĐƠN HÀNG &amp; CẬP NHẬT TRẠNG THÁI</t>
  </si>
  <si>
    <t>[Button] Quay lại danh sách</t>
  </si>
  <si>
    <t>[Info] Thông tin khách hàng</t>
  </si>
  <si>
    <t>[Info] Địa chỉ giao hàng</t>
  </si>
  <si>
    <t>[Table] Danh sách sản phẩm</t>
  </si>
  <si>
    <t>[Column] Tên sản phẩm</t>
  </si>
  <si>
    <t>[Column] Giá</t>
  </si>
  <si>
    <t>[Text] Tạm tính / Voucher / Ship</t>
  </si>
  <si>
    <t>[Text] Tổng tiền</t>
  </si>
  <si>
    <t>[Dropdown] Trạng thái đơn hàng</t>
  </si>
  <si>
    <t>[Button] CẬP NHẬT</t>
  </si>
  <si>
    <t>[Button] HỦY ĐƠN</t>
  </si>
  <si>
    <t>[Button] IN HÓA ĐƠN</t>
  </si>
  <si>
    <t>[Button] XEM LỊCH SỬ</t>
  </si>
  <si>
    <t>[Section] Lịch sử vận hành</t>
  </si>
  <si>
    <t>Kiểm tra tổng tiền</t>
  </si>
  <si>
    <t>Kiểm tra cập nhật trạng thái</t>
  </si>
  <si>
    <t>Kiểm tra không chọn trạng thái</t>
  </si>
  <si>
    <t>Kiểm tra chuyển trạng thái hợp lệ</t>
  </si>
  <si>
    <t>Kiểm tra chuyển trạng thái sai</t>
  </si>
  <si>
    <t>Kiểm tra hủy đơn</t>
  </si>
  <si>
    <t>Kiểm tra không hủy đơn đã giao</t>
  </si>
  <si>
    <t>Kiểm tra in hóa đơn</t>
  </si>
  <si>
    <t>Kiểm tra lịch sử vận hành</t>
  </si>
  <si>
    <t>Kiểm tra cập nhật lịch sử</t>
  </si>
  <si>
    <t>Kiểm tra reload</t>
  </si>
  <si>
    <t>1. Xem tổng
2. So sánh</t>
  </si>
  <si>
    <t>1. Chọn trạng thái
2. Click cập nhật</t>
  </si>
  <si>
    <t>1. Không chọn
2. Click cập nhật</t>
  </si>
  <si>
    <t>1. Chọn trạng thái hợp lệ
2. Cập nhật</t>
  </si>
  <si>
    <t>1. Chọn sai logic
2. Cập nhật</t>
  </si>
  <si>
    <t>1. Click HỦY ĐƠN
2. Xác nhận</t>
  </si>
  <si>
    <t>1. Đơn đã giao
2. Click hủy</t>
  </si>
  <si>
    <t>1. Click IN
2. Xem file</t>
  </si>
  <si>
    <t>1. Click xem
2. Quan sát</t>
  </si>
  <si>
    <t>1. Đổi trạng thái
2. Xem lịch sử</t>
  </si>
  <si>
    <t>1. Refresh</t>
  </si>
  <si>
    <t>Cập nhật thành công</t>
  </si>
  <si>
    <t>Không thể cập nhật</t>
  </si>
  <si>
    <t>Không thông báo</t>
  </si>
  <si>
    <t>Tính đúng (tạm tính - voucher + ship)</t>
  </si>
  <si>
    <t>Không cho cập nhật</t>
  </si>
  <si>
    <t>Đơn chuyển “Đã hủy”</t>
  </si>
  <si>
    <t>Không cho hủy</t>
  </si>
  <si>
    <t>Xuất file thành công</t>
  </si>
  <si>
    <t>Có log mới</t>
  </si>
  <si>
    <t>Dữ liệu giữ đúng</t>
  </si>
  <si>
    <t>GUI_SHOW Trang in hoá đơn</t>
  </si>
  <si>
    <t>FUNCTION_SHOW Trang in hoá đơn</t>
  </si>
  <si>
    <t>GUI-IHD01</t>
  </si>
  <si>
    <t>GUI-IHD02</t>
  </si>
  <si>
    <t>GUI-IHD03</t>
  </si>
  <si>
    <t>GUI-IHD04</t>
  </si>
  <si>
    <t>GUI-IHD05</t>
  </si>
  <si>
    <t>GUI-IHD06</t>
  </si>
  <si>
    <t>GUI-IHD07</t>
  </si>
  <si>
    <t>GUI-IHD08</t>
  </si>
  <si>
    <t>GUI-IHD09</t>
  </si>
  <si>
    <t>GUI-IHD10</t>
  </si>
  <si>
    <t>GUI-IHD11</t>
  </si>
  <si>
    <t>GUI-IHD12</t>
  </si>
  <si>
    <t>GUI-IHD13</t>
  </si>
  <si>
    <t>GUI-IHD14</t>
  </si>
  <si>
    <t>GUI-IHD15</t>
  </si>
  <si>
    <t>GUI-IHD16</t>
  </si>
  <si>
    <t>FUNC-IHD01</t>
  </si>
  <si>
    <t>FUNC-IHD02</t>
  </si>
  <si>
    <t>FUNC-IHD03</t>
  </si>
  <si>
    <t>FUNC-IHD04</t>
  </si>
  <si>
    <t>FUNC-IHD05</t>
  </si>
  <si>
    <t>FUNC-IHD06</t>
  </si>
  <si>
    <t>FUNC-IHD07</t>
  </si>
  <si>
    <t>FUNC-IHD08</t>
  </si>
  <si>
    <t>FUNC-IHD09</t>
  </si>
  <si>
    <t>FUNC-IHD10</t>
  </si>
  <si>
    <t>FUNC-IHD11</t>
  </si>
  <si>
    <t>GUI-IHD17</t>
  </si>
  <si>
    <t>[Title] XEM TRƯỚC HÓA ĐƠN</t>
  </si>
  <si>
    <t>[Text] HAMONI COSMETIC</t>
  </si>
  <si>
    <t>[Text] HÓA ĐƠN BÁN HÀNG</t>
  </si>
  <si>
    <t>[Info] Khách hàng</t>
  </si>
  <si>
    <t>[Info] Địa chỉ</t>
  </si>
  <si>
    <t>[Info] Mã đơn</t>
  </si>
  <si>
    <t>[Info] Ngày</t>
  </si>
  <si>
    <t>[Column] Sản phẩm</t>
  </si>
  <si>
    <t>[Column] SL</t>
  </si>
  <si>
    <t>[Column] Thành tiền</t>
  </si>
  <si>
    <t>[Text] Tạm tính</t>
  </si>
  <si>
    <t>[Text] Giảm giá</t>
  </si>
  <si>
    <t>[Text] Phí vận chuyển</t>
  </si>
  <si>
    <t>[Text] TỔNG CỘNG</t>
  </si>
  <si>
    <t>[Button] Xác nhận in</t>
  </si>
  <si>
    <t>[Button] Đóng</t>
  </si>
  <si>
    <t>Kiểm tra load dữ liệu hóa đơn</t>
  </si>
  <si>
    <t>Kiểm tra danh sách sản phẩm</t>
  </si>
  <si>
    <t>Kiểm tra số lượng</t>
  </si>
  <si>
    <t>Kiểm tra thành tiền từng SP</t>
  </si>
  <si>
    <t>Kiểm tra giảm giá</t>
  </si>
  <si>
    <t>Kiểm tra phí ship</t>
  </si>
  <si>
    <t>Kiểm tra đóng popup</t>
  </si>
  <si>
    <t>1. Mở popup
2. Quan sát</t>
  </si>
  <si>
    <t>1. Xem tổng
2. Tính lại</t>
  </si>
  <si>
    <t>1. Quan sát list</t>
  </si>
  <si>
    <t>1. Xem SL</t>
  </si>
  <si>
    <t>1. So sánh giá</t>
  </si>
  <si>
    <t>1. Xem voucher</t>
  </si>
  <si>
    <t>1. Xem phí</t>
  </si>
  <si>
    <t>1. Click “Xác nhận in”</t>
  </si>
  <si>
    <t>1. Click “Đóng”</t>
  </si>
  <si>
    <t>1. Load lỗi</t>
  </si>
  <si>
    <t>1. Mở lại popup</t>
  </si>
  <si>
    <t>Đúng = tạm tính - giảm + ship</t>
  </si>
  <si>
    <t>Hiển thị đủ sản phẩm</t>
  </si>
  <si>
    <t>Đúng với đơn</t>
  </si>
  <si>
    <t>Đúng từng dòng</t>
  </si>
  <si>
    <t>Hiển thị đúng số âm</t>
  </si>
  <si>
    <t>In thành công</t>
  </si>
  <si>
    <t>Popup đóng</t>
  </si>
  <si>
    <t>GUI_SHOW Trang lịch sử đơn hàng</t>
  </si>
  <si>
    <t>FUNCTION_SHOW Trang lịch sử đơn hàng</t>
  </si>
  <si>
    <t>GUI-LSDH01</t>
  </si>
  <si>
    <t>GUI-LSDH02</t>
  </si>
  <si>
    <t>GUI-LSDH03</t>
  </si>
  <si>
    <t>GUI-LSDH04</t>
  </si>
  <si>
    <t>GUI-LSDH05</t>
  </si>
  <si>
    <t>GUI-LSDH06</t>
  </si>
  <si>
    <t>GUI-LSDH07</t>
  </si>
  <si>
    <t>[Title] LỊCH SỬ HOẠT ĐỘNG</t>
  </si>
  <si>
    <t>[Icon] Biểu tượng đồng hồ</t>
  </si>
  <si>
    <t>[Column] HÀNH ĐỘNG</t>
  </si>
  <si>
    <t>[Column] NGƯỜI THỰC HIỆN</t>
  </si>
  <si>
    <t>[Column] THỜI GIAN</t>
  </si>
  <si>
    <t>[Symbol] Dấu chấm (Bullet)</t>
  </si>
  <si>
    <t>[Line] Đường kẻ phân cách</t>
  </si>
  <si>
    <t>Kiểm tra load dữ liệu log</t>
  </si>
  <si>
    <t>Kiểm tra logic mũi tên</t>
  </si>
  <si>
    <t>Kiểm tra nội dung phụ</t>
  </si>
  <si>
    <t>Kiểm tra sắp xếp (Sorting)</t>
  </si>
  <si>
    <t>Kiểm tra người thực hiện</t>
  </si>
  <si>
    <t>Kiểm tra khi log trống</t>
  </si>
  <si>
    <t>Kiểm tra cuộn (Scroll)</t>
  </si>
  <si>
    <t>1. Mở chi tiết đơn
2. Cuộn xuống phần log</t>
  </si>
  <si>
    <t>1. Xem cột Hành động</t>
  </si>
  <si>
    <t>1. Xem dòng In hóa đơn</t>
  </si>
  <si>
    <t>1. So sánh thời gian hệ thống</t>
  </si>
  <si>
    <t>1. Quan sát toàn bộ log</t>
  </si>
  <si>
    <t>1. Kiểm tra cột Người TH</t>
  </si>
  <si>
    <t>1. Mở đơn hàng mới tạo</t>
  </si>
  <si>
    <t>1. Tạo nhiều log (trên 10)</t>
  </si>
  <si>
    <t>Hiển thị đúng dữ liệu lịch sử</t>
  </si>
  <si>
    <t>Hiển thị dạng: A → B</t>
  </si>
  <si>
    <t>Hiển thị text mô tả dưới Hành động</t>
  </si>
  <si>
    <t>Ghi nhận chính xác Giờ:Phút:Giây</t>
  </si>
  <si>
    <t>Thời gian mới nhất nằm trên cùng</t>
  </si>
  <si>
    <t>Hiển thị chính xác "Hệ thống"</t>
  </si>
  <si>
    <t>Không crash, hiển thị trống hoặc mặc định</t>
  </si>
  <si>
    <t>Hiển thị thanh cuộn hoặc mở rộng khung</t>
  </si>
  <si>
    <t>GUI_SHOW Trang danh sách đánh giá</t>
  </si>
  <si>
    <t>Kiểm tra lọc theo ngày</t>
  </si>
  <si>
    <t>Kiểm tra lọc theo số sao</t>
  </si>
  <si>
    <t>1. Quan sát cột Khách hàng</t>
  </si>
  <si>
    <t>GUI_SHOW Trang chi tiết đánh giá</t>
  </si>
  <si>
    <t>FUNCTION_SHOW Trang chi tiết đánh giá</t>
  </si>
  <si>
    <t>GUI-CTDG01</t>
  </si>
  <si>
    <t>GUI-CTDG02</t>
  </si>
  <si>
    <t>GUI-CTDG03</t>
  </si>
  <si>
    <t>GUI-CTDG04</t>
  </si>
  <si>
    <t>GUI-CTDG05</t>
  </si>
  <si>
    <t>FUNC-CTDG01</t>
  </si>
  <si>
    <t>FUNC-CTDG02</t>
  </si>
  <si>
    <t>FUNC-CTDG03</t>
  </si>
  <si>
    <t>FUNC-CTDG04</t>
  </si>
  <si>
    <t>FUNC-CTDG05</t>
  </si>
  <si>
    <t>Danh sách cập nhật tồn kho</t>
  </si>
  <si>
    <t>1. Thời gian bắt đầu &gt; thời gian kết thúc</t>
  </si>
  <si>
    <t>GUI_SHOW Trang Danh sách cập nhật tồn kho</t>
  </si>
  <si>
    <t>FUNCTION_SHOW Trang Danh sách cập nhật tồn kho</t>
  </si>
  <si>
    <t>GUI-DSCNTK01</t>
  </si>
  <si>
    <t>GUI-DSCNTK02</t>
  </si>
  <si>
    <t>GUI-DSCNTK03</t>
  </si>
  <si>
    <t>GUI-DSCNTK04</t>
  </si>
  <si>
    <t>GUI-DSCNTK05</t>
  </si>
  <si>
    <t>GUI-DSCNTK06</t>
  </si>
  <si>
    <t>GUI-DSCNTK07</t>
  </si>
  <si>
    <t>GUI-DSCNTK08</t>
  </si>
  <si>
    <t>GUI-DSCNTK09</t>
  </si>
  <si>
    <t>GUI-DSCNTK10</t>
  </si>
  <si>
    <t>GUI-DSCNTK11</t>
  </si>
  <si>
    <t>GUI-DSCNTK12</t>
  </si>
  <si>
    <t>GUI-DSCNTK13</t>
  </si>
  <si>
    <t>GUI-DSCNTK14</t>
  </si>
  <si>
    <t>GUI-DSCNTK15</t>
  </si>
  <si>
    <t>GUI-DSCNTK16</t>
  </si>
  <si>
    <t>GUI-DSCNTK17</t>
  </si>
  <si>
    <t>GUI-DSCNTK18</t>
  </si>
  <si>
    <t>[Title] TỰ ĐỘNG CẬP NHẬT TỒN KHO</t>
  </si>
  <si>
    <t>[Button] Làm mới dữ liệu</t>
  </si>
  <si>
    <t>[Card] Tổng sản phẩm</t>
  </si>
  <si>
    <t>[Card] Sắp hết</t>
  </si>
  <si>
    <t>[Card] Hết hàng</t>
  </si>
  <si>
    <t>[Card] Cập nhật gần nhất</t>
  </si>
  <si>
    <t>[Table] Bảng theo dõi tồn kho</t>
  </si>
  <si>
    <t>[Column] Hiện có</t>
  </si>
  <si>
    <t>[Column] Biến động</t>
  </si>
  <si>
    <t>[Section] Nhật ký tự động</t>
  </si>
  <si>
    <t>[Input] Tìm kiếm nhật ký</t>
  </si>
  <si>
    <t>[Button] Xuất báo cáo nhật ký</t>
  </si>
  <si>
    <t>[Button] Xuất Kho</t>
  </si>
  <si>
    <t>[Button] Nhập Kho</t>
  </si>
  <si>
    <t>FUNC-DSCNTK01</t>
  </si>
  <si>
    <t>FUNC-DSCNTK02</t>
  </si>
  <si>
    <t>FUNC-DSCNTK03</t>
  </si>
  <si>
    <t>FUNC-DSCNTK04</t>
  </si>
  <si>
    <t>FUNC-DSCNTK05</t>
  </si>
  <si>
    <t>FUNC-DSCNTK06</t>
  </si>
  <si>
    <t>FUNC-DSCNTK07</t>
  </si>
  <si>
    <t>FUNC-DSCNTK08</t>
  </si>
  <si>
    <t>FUNC-DSCNTK09</t>
  </si>
  <si>
    <t>FUNC-DSCNTK10</t>
  </si>
  <si>
    <t>FUNC-DSCNTK11</t>
  </si>
  <si>
    <t>FUNC-DSCNTK12</t>
  </si>
  <si>
    <t>FUNC-DSCNTK13</t>
  </si>
  <si>
    <t>FUNC-DSCNTK14</t>
  </si>
  <si>
    <t>FUNC-DSCNTK15</t>
  </si>
  <si>
    <t>FUNC-DSCNTK16</t>
  </si>
  <si>
    <t>FUNC-DSCNTK17</t>
  </si>
  <si>
    <t>FUNC-DSCNTK18</t>
  </si>
  <si>
    <t>FUNC-DSCNTK19</t>
  </si>
  <si>
    <t>FUNC-DSCNTK20</t>
  </si>
  <si>
    <t>Kiểm tra hiển thị danh sách tồn kho</t>
  </si>
  <si>
    <t>Kiểm tra tổng số sản phẩm</t>
  </si>
  <si>
    <t>Kiểm tra trạng thái sắp hết</t>
  </si>
  <si>
    <t>Kiểm tra trạng thái hết hàng</t>
  </si>
  <si>
    <t>Kiểm tra cập nhật thời gian realtime</t>
  </si>
  <si>
    <t>Kiểm tra nút “Làm mới dữ liệu”</t>
  </si>
  <si>
    <t>Kiểm tra hiển thị số lượng tồn</t>
  </si>
  <si>
    <t>Kiểm tra trạng thái “Sẵn sàng”</t>
  </si>
  <si>
    <t>Kiểm tra tìm kiếm nhật ký</t>
  </si>
  <si>
    <t>Kiểm tra log nhập kho</t>
  </si>
  <si>
    <t>Kiểm tra log xuất kho</t>
  </si>
  <si>
    <t>Kiểm tra format mã đơn log</t>
  </si>
  <si>
    <t>Kiểm tra trạng thái xử lý log</t>
  </si>
  <si>
    <t>Kiểm tra xuất báo cáo nhật ký</t>
  </si>
  <si>
    <t>Kiểm tra chức năng nhập kho</t>
  </si>
  <si>
    <t>Kiểm tra chức năng xuất kho</t>
  </si>
  <si>
    <t>Kiểm tra tồn kho âm</t>
  </si>
  <si>
    <t>Kiểm tra realtime nhiều user</t>
  </si>
  <si>
    <t>1. Mở trang tồn kho.
2. Quan sát danh sách sản phẩm.</t>
  </si>
  <si>
    <t>1. Mở dashboard tồn kho.
2. Kiểm tra card tổng sản phẩm.</t>
  </si>
  <si>
    <t>1. Set số lượng tồn từ 1-10.
2. Reload trang.</t>
  </si>
  <si>
    <t>1. Set tồn kho bằng 0.
2. Reload trang.</t>
  </si>
  <si>
    <t>1. Reload dữ liệu.
2. Quan sát thời gian cập nhật.</t>
  </si>
  <si>
    <t>1. Click button “Làm mới dữ liệu”.
2. Quan sát dữ liệu sau refresh.</t>
  </si>
  <si>
    <t>1. Load danh sách sản phẩm.
2. So sánh số lượng với DB.</t>
  </si>
  <si>
    <t>1. Set tồn kho &gt; 10.
2. Reload trang.</t>
  </si>
  <si>
    <t>1. Click sang trang 2.
2. Click quay lại trang 1.</t>
  </si>
  <si>
    <t>1. Nhập từ khóa sản phẩm.
2. Click tìm kiếm.</t>
  </si>
  <si>
    <t>1. Thực hiện nhập kho.
2. Kiểm tra nhật ký tự động.</t>
  </si>
  <si>
    <t>1. Thực hiện xuất kho.
2. Kiểm tra nhật ký tự động.</t>
  </si>
  <si>
    <t>1. Load nhật ký.
2. Quan sát mã đơn hàng.</t>
  </si>
  <si>
    <t>1. Quan sát log xuất kho.
2. Kiểm tra trạng thái giao dịch.</t>
  </si>
  <si>
    <t>1. Click “Xuất báo cáo nhật ký”.
2. Kiểm tra file tải về.</t>
  </si>
  <si>
    <t>1. Click button “Nhập Kho”.
2. Quan sát điều hướng.</t>
  </si>
  <si>
    <t>1. Click button “Xuất Kho”.
2. Quan sát điều hướng.</t>
  </si>
  <si>
    <t>1. Xóa toàn bộ dữ liệu tồn kho.
2. Reload trang.</t>
  </si>
  <si>
    <t>1. Xuất số lượng lớn hơn tồn kho.
2. Xác nhận xuất kho.</t>
  </si>
  <si>
    <t>1. User A nhập kho.
2. User B reload dữ liệu.</t>
  </si>
  <si>
    <t>Hệ thống hiển thị đầy đủ dữ liệu</t>
  </si>
  <si>
    <t>Hiển thị đúng sản phẩm</t>
  </si>
  <si>
    <t>Hiển thị đúng trạng thái</t>
  </si>
  <si>
    <t>Thời gian được cập nhật mới</t>
  </si>
  <si>
    <t>Dữ liệu refresh thành công</t>
  </si>
  <si>
    <t>Hiển thị đúng badge màu xanh</t>
  </si>
  <si>
    <t>Chuyển trang thành công</t>
  </si>
  <si>
    <t>Kết quả hiển thị chính xác</t>
  </si>
  <si>
    <t>Log hiển thị đúng thông tin</t>
  </si>
  <si>
    <t>Hiển thị đúng format</t>
  </si>
  <si>
    <t>Export file thành công</t>
  </si>
  <si>
    <t>Điều hướng thành công</t>
  </si>
  <si>
    <t>Không cho phép xuất âm</t>
  </si>
  <si>
    <t>Dữ liệu cập nhật đúng realtime</t>
  </si>
  <si>
    <t>GUI_SHOW Trang Phiếu xuất kho</t>
  </si>
  <si>
    <t>FUNCTION_SHOW Trang Phiếu xuất kho</t>
  </si>
  <si>
    <t>GUI-PNK01</t>
  </si>
  <si>
    <t>GUI-PNK02</t>
  </si>
  <si>
    <t>GUI-PNK03</t>
  </si>
  <si>
    <t>GUI-PNK04</t>
  </si>
  <si>
    <t>GUI-PNK05</t>
  </si>
  <si>
    <t>GUI-PNK06</t>
  </si>
  <si>
    <t>GUI-PNK07</t>
  </si>
  <si>
    <t>GUI-PNK08</t>
  </si>
  <si>
    <t>GUI-PNK09</t>
  </si>
  <si>
    <t>GUI-PNK10</t>
  </si>
  <si>
    <t>GUI-PNK11</t>
  </si>
  <si>
    <t>GUI-PNK12</t>
  </si>
  <si>
    <t>GUI-PNK13</t>
  </si>
  <si>
    <t>GUI-PNK14</t>
  </si>
  <si>
    <t>FUNC-PNK01</t>
  </si>
  <si>
    <t>FUNC-PNK02</t>
  </si>
  <si>
    <t>FUNC-PNK03</t>
  </si>
  <si>
    <t>FUNC-PNK04</t>
  </si>
  <si>
    <t>FUNC-PNK05</t>
  </si>
  <si>
    <t>FUNC-PNK06</t>
  </si>
  <si>
    <t>FUNC-PNK07</t>
  </si>
  <si>
    <t>FUNC-PNK08</t>
  </si>
  <si>
    <t>FUNC-PNK09</t>
  </si>
  <si>
    <t>FUNC-PNK10</t>
  </si>
  <si>
    <t>FUNC-PNK11</t>
  </si>
  <si>
    <t>FUNC-PNK12</t>
  </si>
  <si>
    <t>FUNC-PNK13</t>
  </si>
  <si>
    <t>FUNC-PNK14</t>
  </si>
  <si>
    <t>FUNC-PNK15</t>
  </si>
  <si>
    <t>FUNC-PNK16</t>
  </si>
  <si>
    <t>FUNC-PNK17</t>
  </si>
  <si>
    <t>[Title] XUẤT KHO</t>
  </si>
  <si>
    <t>[Dropdown] Loại nghiệp vụ</t>
  </si>
  <si>
    <t>[Placeholder] -- Loại xuất --</t>
  </si>
  <si>
    <t>[Textarea] Ghi chú</t>
  </si>
  <si>
    <t>[Section] Danh sách sản phẩm</t>
  </si>
  <si>
    <t>Column] Sản phẩm</t>
  </si>
  <si>
    <t>[Column] Tồn kho</t>
  </si>
  <si>
    <t>[Input] Tìm sản phẩm</t>
  </si>
  <si>
    <t>[Input] Số lượng xuất</t>
  </si>
  <si>
    <t>[Button] Xóa sản phẩm</t>
  </si>
  <si>
    <t>[Button] + Thêm sản phẩm</t>
  </si>
  <si>
    <t>[Button] Xác nhận</t>
  </si>
  <si>
    <t>Kiểm tra hiển thị form xuất kho</t>
  </si>
  <si>
    <t>Kiểm tra dropdown loại nghiệp vụ</t>
  </si>
  <si>
    <t>Kiểm tra validate bắt buộc loại xuất</t>
  </si>
  <si>
    <t>Kiểm tra nhập ghi chú</t>
  </si>
  <si>
    <t>Kiểm tra tìm kiếm sản phẩm</t>
  </si>
  <si>
    <t>Kiểm tra thêm sản phẩm</t>
  </si>
  <si>
    <t>Kiểm tra xóa sản phẩm</t>
  </si>
  <si>
    <t>Kiểm tra nhập số lượng xuất</t>
  </si>
  <si>
    <t>Kiểm tra validate số lượng âm</t>
  </si>
  <si>
    <t>Kiểm tra xuất vượt tồn kho</t>
  </si>
  <si>
    <t>Kiểm tra hiển thị tồn kho</t>
  </si>
  <si>
    <t>Kiểm tra xác nhận xuất kho</t>
  </si>
  <si>
    <t>Kiểm tra nhiều sản phẩm xuất kho</t>
  </si>
  <si>
    <t>Kiểm tra realtime tồn kho sau xuất</t>
  </si>
  <si>
    <t>Kiểm tra ký tự đặc biệt trong ghi chú</t>
  </si>
  <si>
    <t>Kiểm tra nhập chữ ở số lượng</t>
  </si>
  <si>
    <t>Kiểm tra load lại trang</t>
  </si>
  <si>
    <t>1. Mở trang xuất kho.
2. Quan sát giao diện form.</t>
  </si>
  <si>
    <t>1. Click dropdown loại xuất.
2. Quan sát danh sách lựa chọn.</t>
  </si>
  <si>
    <t>1. Nhập nội dung ghi chú.
2. Click ra ngoài textarea.</t>
  </si>
  <si>
    <t>1. Không chọn loại xuất.
2. Click “Xác nhận”.</t>
  </si>
  <si>
    <t>1. Nhập tên sản phẩm.
2. Quan sát kết quả gợi ý.</t>
  </si>
  <si>
    <t>1. Click “+ Thêm sản phẩm”.
2. Quan sát dòng sản phẩm mới.</t>
  </si>
  <si>
    <t>1. Click nút “X”.
2. Quan sát danh sách sản phẩm.</t>
  </si>
  <si>
    <t>1. Nhập số lượng sản phẩm.
2. Click ra ngoài input.</t>
  </si>
  <si>
    <t>1. Nhập số lượng âm.
2. Click “Xác nhận”.</t>
  </si>
  <si>
    <t>1. Nhập số lượng lớn hơn tồn kho.
2. Click “Xác nhận”.</t>
  </si>
  <si>
    <t>1. Chọn sản phẩm.
2. Quan sát cột tồn kho.</t>
  </si>
  <si>
    <t>1. Nhập đầy đủ thông tin.
2. Click “Xác nhận”.</t>
  </si>
  <si>
    <t>1. Không nhập dữ liệu.
2. Click “Xác nhận”.</t>
  </si>
  <si>
    <t>1. Thêm nhiều dòng sản phẩm.
2. Click “Xác nhận”.</t>
  </si>
  <si>
    <t>1. Xuất kho thành công.
2. Kiểm tra tồn kho tại dashboard.</t>
  </si>
  <si>
    <t>1. Nhập ký tự đặc biệt.
2. Click “Xác nhận”.</t>
  </si>
  <si>
    <t>1. Nhập ký tự chữ vào ô số lượng.
2. Click ra ngoài input.</t>
  </si>
  <si>
    <t>1. Reload trình duyệt.
2. Quan sát dữ liệu form.</t>
  </si>
  <si>
    <t>Hệ thống hiển thị đầy đủ form xuất kho</t>
  </si>
  <si>
    <t>Hệ thống hiển thị cảnh báo bắt buộc chọn</t>
  </si>
  <si>
    <t>Hệ thống lưu đúng nội dung nhập</t>
  </si>
  <si>
    <t>Hiển thị đúng sản phẩm liên quan</t>
  </si>
  <si>
    <t>Hệ thống thêm dòng nhập sản phẩm mới</t>
  </si>
  <si>
    <t>Dòng sản phẩm được xóa khỏi danh sách</t>
  </si>
  <si>
    <t>Hệ thống nhận đúng giá trị số lượng</t>
  </si>
  <si>
    <t>Không cho phép nhập số âm</t>
  </si>
  <si>
    <t>Hệ thống chặn xuất vượt tồn</t>
  </si>
  <si>
    <t>Hiển thị đúng số lượng tồn kho</t>
  </si>
  <si>
    <t>Hệ thống tạo phiếu xuất kho thành công</t>
  </si>
  <si>
    <t>Hiển thị thông báo bắt buộc nhập dữ liệu</t>
  </si>
  <si>
    <t>Hệ thống lưu toàn bộ sản phẩm xuất</t>
  </si>
  <si>
    <t>Tồn kho giảm đúng số lượng</t>
  </si>
  <si>
    <t>Hệ thống lưu đúng nội dung hợp lệ</t>
  </si>
  <si>
    <t>Chỉ cho phép nhập số</t>
  </si>
  <si>
    <t>Form được reset dữ liệu</t>
  </si>
  <si>
    <t>GUI_SHOW Trang Phiếu nhập kho</t>
  </si>
  <si>
    <t>FUNCTION_SHOW Trang Phiếu nhập kho</t>
  </si>
  <si>
    <t>FUNC-PXK01</t>
  </si>
  <si>
    <t>FUNC-PXK02</t>
  </si>
  <si>
    <t>FUNC-PXK03</t>
  </si>
  <si>
    <t>FUNC-PXK04</t>
  </si>
  <si>
    <t>FUNC-PXK05</t>
  </si>
  <si>
    <t>FUNC-PXK06</t>
  </si>
  <si>
    <t>FUNC-PXK07</t>
  </si>
  <si>
    <t>FUNC-PXK08</t>
  </si>
  <si>
    <t>FUNC-PXK09</t>
  </si>
  <si>
    <t>FUNC-PXK10</t>
  </si>
  <si>
    <t>FUNC-PXK11</t>
  </si>
  <si>
    <t>FUNC-PXK12</t>
  </si>
  <si>
    <t>FUNC-PXK13</t>
  </si>
  <si>
    <t>FUNC-PXK14</t>
  </si>
  <si>
    <t>FUNC-PXK15</t>
  </si>
  <si>
    <t>FUNC-PXK16</t>
  </si>
  <si>
    <t>FUNC-PXK17</t>
  </si>
  <si>
    <t>FUNC-PXK18</t>
  </si>
  <si>
    <t>GUI-PXK01</t>
  </si>
  <si>
    <t>GUI-PXK02</t>
  </si>
  <si>
    <t>GUI-PXK03</t>
  </si>
  <si>
    <t>GUI-PXK04</t>
  </si>
  <si>
    <t>GUI-PXK05</t>
  </si>
  <si>
    <t>GUI-PXK06</t>
  </si>
  <si>
    <t>GUI-PXK07</t>
  </si>
  <si>
    <t>GUI-PXK08</t>
  </si>
  <si>
    <t>GUI-PXK09</t>
  </si>
  <si>
    <t>GUI-PXK10</t>
  </si>
  <si>
    <t>GUI-PXK11</t>
  </si>
  <si>
    <t>GUI-PXK12</t>
  </si>
  <si>
    <t>GUI-PXK13</t>
  </si>
  <si>
    <t>[Title] NHẬP KHO</t>
  </si>
  <si>
    <t>[Placeholder] -- Loại nhập --</t>
  </si>
  <si>
    <t>[Input] Số lượng nhập</t>
  </si>
  <si>
    <t>[Column] Giá nhập</t>
  </si>
  <si>
    <t>Kiểm tra hiển thị form nhập kho</t>
  </si>
  <si>
    <t>1. Mở trang nhậpt kho.
2. Quan sát giao diện form.</t>
  </si>
  <si>
    <t>Hệ thống hiển thị đầy đủ form nhập kho</t>
  </si>
  <si>
    <t>Kiểm tra validate bắt buộc loại nhập</t>
  </si>
  <si>
    <t>1. Không chọn loại nhập.
2. Click “Xác nhận”.</t>
  </si>
  <si>
    <t>Kiểm tra nhập số lượng nhập</t>
  </si>
  <si>
    <t>Kiểm tra xác nhận nhập kho</t>
  </si>
  <si>
    <t>Hệ thống tạo phiếu nhập kho thành công</t>
  </si>
  <si>
    <t>FUNCTION_SHOW Trang Danh sách đánh giá</t>
  </si>
  <si>
    <t>GUI-DSĐG01</t>
  </si>
  <si>
    <t>GUI-DSĐG02</t>
  </si>
  <si>
    <t>GUI-DSĐG03</t>
  </si>
  <si>
    <t>GUI-DSĐG04</t>
  </si>
  <si>
    <t>GUI-DSĐG05</t>
  </si>
  <si>
    <t>GUI-DSĐG06</t>
  </si>
  <si>
    <t>GUI-DSĐG07</t>
  </si>
  <si>
    <t>GUI-DSĐG08</t>
  </si>
  <si>
    <t>GUI-DSĐG09</t>
  </si>
  <si>
    <t>GUI-DSĐG10</t>
  </si>
  <si>
    <t>GUI-DSĐG11</t>
  </si>
  <si>
    <t>GUI-DSĐG12</t>
  </si>
  <si>
    <t>GUI-DSĐG13</t>
  </si>
  <si>
    <t>GUI-DSĐG14</t>
  </si>
  <si>
    <t>FUNC-DSĐG01</t>
  </si>
  <si>
    <t>FUNC-DSĐG02</t>
  </si>
  <si>
    <t>FUNC-DSĐG03</t>
  </si>
  <si>
    <t>FUNC-DSĐG04</t>
  </si>
  <si>
    <t>FUNC-DSĐG05</t>
  </si>
  <si>
    <t>FUNC-DSĐG06</t>
  </si>
  <si>
    <t>FUNC-DSĐG07</t>
  </si>
  <si>
    <t>FUNC-DSĐG08</t>
  </si>
  <si>
    <t>FUNC-DSĐG09</t>
  </si>
  <si>
    <t>FUNC-DSĐG10</t>
  </si>
  <si>
    <t>FUNC-DSĐG11</t>
  </si>
  <si>
    <t>FUNC-DSĐG12</t>
  </si>
  <si>
    <t>FUNC-DSĐG13</t>
  </si>
  <si>
    <t>FUNC-DSĐG14</t>
  </si>
  <si>
    <t>FUNC-DSĐG15</t>
  </si>
  <si>
    <t>FUNC-DSĐG16</t>
  </si>
  <si>
    <t>FUNC-DSĐG17</t>
  </si>
  <si>
    <t>FUNC-DSĐG18</t>
  </si>
  <si>
    <t>FUNC-DSĐG19</t>
  </si>
  <si>
    <t>FUNC-DSĐG20</t>
  </si>
  <si>
    <t>[Title] QUẢN LÝ ĐÁNH GIÁ</t>
  </si>
  <si>
    <t>[Card] Tổng đánh giá</t>
  </si>
  <si>
    <t>[Card] Chưa phản hồi</t>
  </si>
  <si>
    <t>[Sidebar] Lọc và Tìm kiếm Sản phẩm</t>
  </si>
  <si>
    <t>[Filter] Bộ lọc ngày</t>
  </si>
  <si>
    <t>[Dropdown] Tất cả sao</t>
  </si>
  <si>
    <t>[Button] Làm mới</t>
  </si>
  <si>
    <t>[Table] Danh sách đánh giá</t>
  </si>
  <si>
    <t>[Column] Đánh giá</t>
  </si>
  <si>
    <t>[Column] Nhận xét</t>
  </si>
  <si>
    <t>FUNC-DSĐG21</t>
  </si>
  <si>
    <t>FUNC-DSĐG22</t>
  </si>
  <si>
    <t>FUNC-DSĐG23</t>
  </si>
  <si>
    <t>FUNC-DSĐG24</t>
  </si>
  <si>
    <t>FUNC-DSĐG25</t>
  </si>
  <si>
    <t>Kiểm tra hiển thị danh sách đánh giá</t>
  </si>
  <si>
    <t>Kiểm tra hiển thị tổng đánh giá</t>
  </si>
  <si>
    <t>Kiểm tra hiển thị số chưa phản hồi</t>
  </si>
  <si>
    <t>Kiểm tra click “Xem ngay danh sách”</t>
  </si>
  <si>
    <t>Kiểm tra tìm kiếm theo tên sản phẩm</t>
  </si>
  <si>
    <t>Kiểm tra lọc theo sản phẩm từ sidebar</t>
  </si>
  <si>
    <t>Kiểm tra chọn “Tất cả sản phẩm”</t>
  </si>
  <si>
    <t>Kiểm tra lọc theo khoảng ngày hợp lệ</t>
  </si>
  <si>
    <t>Kiểm tra lọc ngày không hợp lệ (Từ ngày &gt; Đến ngày)</t>
  </si>
  <si>
    <t>Kiểm tra chọn “Tất cả sao”</t>
  </si>
  <si>
    <t>Kiểm tra nút Làm mới</t>
  </si>
  <si>
    <t>Kiểm tra hiển thị tên khách hàng</t>
  </si>
  <si>
    <t>Kiểm tra hiển thị ngày đánh giá</t>
  </si>
  <si>
    <t>Kiểm tra hiển thị sản phẩm</t>
  </si>
  <si>
    <t>Kiểm tra hiển thị số sao</t>
  </si>
  <si>
    <t>Kiểm tra hiển thị nhận xét</t>
  </si>
  <si>
    <t>Kiểm tra hiển thị phản hồi của shop</t>
  </si>
  <si>
    <t>Kiểm tra trạng thái chưa phản hồi</t>
  </si>
  <si>
    <t>Kiểm tra trạng thái đã phản hồi</t>
  </si>
  <si>
    <t>Kiểm tra giữ bộ lọc khi chuyển trang</t>
  </si>
  <si>
    <t>Kiểm tra hiển thị số bản ghi</t>
  </si>
  <si>
    <t>Kiểm tra tải lại trang (F5)</t>
  </si>
  <si>
    <t>1. Truy cập trang</t>
  </si>
  <si>
    <t>1. Click liên kết</t>
  </si>
  <si>
    <t>1. Nhập tên sản phẩm</t>
  </si>
  <si>
    <t>1. Nhập tên không tồn tại</t>
  </si>
  <si>
    <t>1. Chọn sản phẩm trong danh sách</t>
  </si>
  <si>
    <t>1. Click Tất cả sản phẩm</t>
  </si>
  <si>
    <t>1. Chọn từ ngày và đến ngày</t>
  </si>
  <si>
    <t>1. Chọn khoảng ngày sai</t>
  </si>
  <si>
    <t>1. Chọn 5 sao</t>
  </si>
  <si>
    <t>1. Chọn Tất cả sao</t>
  </si>
  <si>
    <t>1.Click Làm mới</t>
  </si>
  <si>
    <t>1. Quan sát cột Sản phẩm</t>
  </si>
  <si>
    <t>1. Quan sát cột Nhận xét</t>
  </si>
  <si>
    <t>1. Quan sát cột Đánh giá</t>
  </si>
  <si>
    <t>1. Quan sát các đánh giá đã phản hồi</t>
  </si>
  <si>
    <t>1. Quan sát badge trạng thái</t>
  </si>
  <si>
    <t>1. Chuyển trang</t>
  </si>
  <si>
    <t>1. Quan sát dòng tổng kết</t>
  </si>
  <si>
    <t>1. Refresh trình duyệt</t>
  </si>
  <si>
    <t>Hiển thị đúng dữ liệu đánh giá</t>
  </si>
  <si>
    <t>Card Tổng đánh giá hiển thị đúng số lượng</t>
  </si>
  <si>
    <t>Card Chưa phản hồi hiển thị đúng số lượng</t>
  </si>
  <si>
    <t>Cuộn/chuyển đến danh sách đánh giá</t>
  </si>
  <si>
    <t>Trả về đúng các đánh giá của sản phẩm</t>
  </si>
  <si>
    <t>Chỉ hiển thị đánh giá của sản phẩm được chọn</t>
  </si>
  <si>
    <t>Hiển thị toàn bộ đánh giá</t>
  </si>
  <si>
    <t>Hiển thị đúng đánh giá trong khoảng thời gian</t>
  </si>
  <si>
    <t>Báo lỗi hoặc không thực hiện lọc</t>
  </si>
  <si>
    <t>Chỉ hiển thị đánh giá đúng số sao</t>
  </si>
  <si>
    <t>Xóa toàn bộ bộ lọc và tải lại dữ liệu</t>
  </si>
  <si>
    <t>Hiển thị đúng tên và avatar chữ cái</t>
  </si>
  <si>
    <t>Hiển thị đúng ngày đánh giá</t>
  </si>
  <si>
    <t>Hiển thị đúng tên sản phẩm</t>
  </si>
  <si>
    <t>Hiển thị đúng số sao tương ứng</t>
  </si>
  <si>
    <t>Hiển thị đầy đủ nội dung nhận xét</t>
  </si>
  <si>
    <t>Hiển thị các bubble phản hồi của shop</t>
  </si>
  <si>
    <t>Hiển thị badge CHƯA PHẢN HỒI</t>
  </si>
  <si>
    <t>Hiển thị badge ĐÃ PHẢN HỒI</t>
  </si>
  <si>
    <t>Tải đúng dữ liệu của trang được chọn</t>
  </si>
  <si>
    <t>Bộ lọc vẫn được giữ nguyên</t>
  </si>
  <si>
    <t>Hiển thị đúng số lượng bản ghi hiện tại/tổng số</t>
  </si>
  <si>
    <t>Trang tải lại bình thường, không lỗi</t>
  </si>
  <si>
    <t>GUI-CTDG06</t>
  </si>
  <si>
    <t>GUI-CTDG07</t>
  </si>
  <si>
    <t>GUI-CTDG08</t>
  </si>
  <si>
    <t>GUI-CTDG09</t>
  </si>
  <si>
    <t>[Title] Chi tiết đánh giá</t>
  </si>
  <si>
    <t>[Label] Khách hàng</t>
  </si>
  <si>
    <t>[Label] Sản phẩm</t>
  </si>
  <si>
    <t>[Label] Số sao</t>
  </si>
  <si>
    <t>[Section] Nội dung đánh giá của khách</t>
  </si>
  <si>
    <t>[Section] Nội dung phản hồi của shop</t>
  </si>
  <si>
    <t>[Label] Thời gian</t>
  </si>
  <si>
    <t>[Button] Phản hồi</t>
  </si>
  <si>
    <t>FUNC-CTDG06</t>
  </si>
  <si>
    <t>FUNC-CTDG07</t>
  </si>
  <si>
    <t>FUNC-CTDG08</t>
  </si>
  <si>
    <t>FUNC-CTDG09</t>
  </si>
  <si>
    <t>FUNC-CTDG10</t>
  </si>
  <si>
    <t>Kiểm tra mở popup chi tiết đánh giá</t>
  </si>
  <si>
    <t>Kiểm tra hiển thị tên sản phẩm</t>
  </si>
  <si>
    <t>Kiểm tra hiển thị nội dung đánh giá</t>
  </si>
  <si>
    <t>Kiểm tra hiển thị thời gian đánh giá</t>
  </si>
  <si>
    <t>Kiểm tra nút Đóng</t>
  </si>
  <si>
    <t>Kiểm tra nút Phản hồi</t>
  </si>
  <si>
    <t>Kiểm tra đóng popup bằng click ngoài vùng modal</t>
  </si>
  <si>
    <t>1. Click vào một đánh giá</t>
  </si>
  <si>
    <t>1. Mở popup</t>
  </si>
  <si>
    <t>1. Mở popup đánh giá đã phản hồi</t>
  </si>
  <si>
    <t>1. Click nút Đóng</t>
  </si>
  <si>
    <t>1. Click nút Phản hồi</t>
  </si>
  <si>
    <t>1. Click ra ngoài popup</t>
  </si>
  <si>
    <t>Popup Chi tiết đánh giá được hiển thị</t>
  </si>
  <si>
    <t>Hiển thị đúng tên khách hàng</t>
  </si>
  <si>
    <t>Hiển thị đúng số lượng sao đánh giá</t>
  </si>
  <si>
    <t>Hiển thị đúng nội dung khách hàng nhận xét</t>
  </si>
  <si>
    <t>Hiển thị đúng nội dung phản hồi của shop</t>
  </si>
  <si>
    <t>Hiển thị đúng ngày giờ đánh giá</t>
  </si>
  <si>
    <t>Popup được đóng</t>
  </si>
  <si>
    <t>Mở popup hoặc form phản hồi đánh giá</t>
  </si>
  <si>
    <t>Quản lý Chatbot</t>
  </si>
  <si>
    <t>GUI_SHOW Trang Quản lý chatbot</t>
  </si>
  <si>
    <t>FUNCTION_SHOW Trang Quản lý chatbot</t>
  </si>
  <si>
    <t>GUI-QLAI01</t>
  </si>
  <si>
    <t>GUI-QLAI02</t>
  </si>
  <si>
    <t>GUI-QLAI03</t>
  </si>
  <si>
    <t>GUI-QLAI04</t>
  </si>
  <si>
    <t>GUI-QLAI05</t>
  </si>
  <si>
    <t>GUI-QLAI06</t>
  </si>
  <si>
    <t>GUI-QLAI07</t>
  </si>
  <si>
    <t>GUI-QLAI08</t>
  </si>
  <si>
    <t>GUI-QLAI09</t>
  </si>
  <si>
    <t>GUI-QLAI10</t>
  </si>
  <si>
    <t>[Title] Huấn luyện Hamoni AI</t>
  </si>
  <si>
    <t>[Button] Lưu cấu hình</t>
  </si>
  <si>
    <t>[Section] Định hình tính cách</t>
  </si>
  <si>
    <t>[Textarea] Nội dung định hình tính cách</t>
  </si>
  <si>
    <t>[Section] Nạp tài liệu kiến thức</t>
  </si>
  <si>
    <t>[Upload Area] Kéo thả file hoặc click để chọn</t>
  </si>
  <si>
    <t>[Section] Cửa sổ ngữ cảnh</t>
  </si>
  <si>
    <t>[Status] Trạng thái đọc text</t>
  </si>
  <si>
    <t>[Preview] Nội dung System Prompt</t>
  </si>
  <si>
    <t>[Label] Số lượng Token dự kiến</t>
  </si>
  <si>
    <t>Kiểm tra hiển thị trang</t>
  </si>
  <si>
    <t>Kiểm tra nhập nội dung tính cách</t>
  </si>
  <si>
    <t>Kiểm tra upload file PDF/DOCX</t>
  </si>
  <si>
    <t>Kiểm tra upload file sai định dạng</t>
  </si>
  <si>
    <t>Kiểm tra upload file quá 5MB</t>
  </si>
  <si>
    <t>Kiểm tra cập nhật cửa sổ ngữ cảnh</t>
  </si>
  <si>
    <t>Kiểm tra hiển thị số token</t>
  </si>
  <si>
    <t>Kiểm tra nút Lưu cấu hình</t>
  </si>
  <si>
    <t>Kiểm tra dữ liệu sau khi refresh</t>
  </si>
  <si>
    <t>Kiểm tra khi chưa có tài liệu</t>
  </si>
  <si>
    <t>1. Nhập nội dung vào ô văn bản</t>
  </si>
  <si>
    <t>1. Chọn file hợp lệ</t>
  </si>
  <si>
    <t>1. Chọn file không phải PDF/DOCX</t>
  </si>
  <si>
    <t>1. Chọn file lớn hơn 5MB</t>
  </si>
  <si>
    <t>1. Upload file hợp lệ</t>
  </si>
  <si>
    <t>1. Nhập nội dung hoặc upload file</t>
  </si>
  <si>
    <t>1. Click Lưu cấu hình</t>
  </si>
  <si>
    <t>1. Lưu cấu hình 2. Refresh trang</t>
  </si>
  <si>
    <t>1. Truy cập trang chưa upload file</t>
  </si>
  <si>
    <t>Hiển thị đầy đủ các thành phần cấu hình AI</t>
  </si>
  <si>
    <t>Nội dung được hiển thị và lưu tạm</t>
  </si>
  <si>
    <t>File được tải lên thành công</t>
  </si>
  <si>
    <t>Hiển thị thông báo lỗi</t>
  </si>
  <si>
    <t>Hiển thị thông báo vượt dung lượng</t>
  </si>
  <si>
    <t>Số lượng token được cập nhật</t>
  </si>
  <si>
    <t>Nội dung preview được cập nhậP</t>
  </si>
  <si>
    <t>Cấu hình được lưu thành công</t>
  </si>
  <si>
    <t>Dữ liệu đã lưu vẫn được giữ nguyên</t>
  </si>
  <si>
    <t>Hiển thị thông báo chưa có dữ liệu</t>
  </si>
  <si>
    <t>GUI_SHOW Trang Xem chi tiết đơn hàng</t>
  </si>
  <si>
    <t>FUNCTION_SHOW Trang Xem chi tiết đơn hàng</t>
  </si>
  <si>
    <t>GUI-XCTDH01</t>
  </si>
  <si>
    <t>FUNC-XCTDH01</t>
  </si>
  <si>
    <t>FUNC-QLAI01</t>
  </si>
  <si>
    <t>FUNC-QLAI02</t>
  </si>
  <si>
    <t>FUNC-QLAI03</t>
  </si>
  <si>
    <t>FUNC-QLAI04</t>
  </si>
  <si>
    <t>FUNC-QLAI05</t>
  </si>
  <si>
    <t>FUNC-QLAI06</t>
  </si>
  <si>
    <t>FUNC-QLAI07</t>
  </si>
  <si>
    <t>FUNC-QLAI08</t>
  </si>
  <si>
    <t>FUNC-QLAI09</t>
  </si>
  <si>
    <t>FUNC-QLAI10</t>
  </si>
  <si>
    <t>GUI-XCTDH02</t>
  </si>
  <si>
    <t>GUI-XCTDH03</t>
  </si>
  <si>
    <t>GUI-XCTDH04</t>
  </si>
  <si>
    <t>GUI-XCTDH05</t>
  </si>
  <si>
    <t>GUI-XCTDH06</t>
  </si>
  <si>
    <t>GUI-XCTDH07</t>
  </si>
  <si>
    <t>GUI-XCTDH08</t>
  </si>
  <si>
    <t>GUI-XCTDH09</t>
  </si>
  <si>
    <t>GUI-XCTDH10</t>
  </si>
  <si>
    <t>GUI-XCTDH11</t>
  </si>
  <si>
    <t>GUI-XCTDH12</t>
  </si>
  <si>
    <t>GUI-XCTDH13</t>
  </si>
  <si>
    <t>GUI-XCTDH14</t>
  </si>
  <si>
    <t>GUI-XCTDH15</t>
  </si>
  <si>
    <t>GUI-XCTDH16</t>
  </si>
  <si>
    <t>GUI-XCTDH17</t>
  </si>
  <si>
    <t>[Title] Đơn hàng #15</t>
  </si>
  <si>
    <t>[Label] Trạng thái đơn hàng</t>
  </si>
  <si>
    <t>[Stepper] Tiến trình đơn hàng</t>
  </si>
  <si>
    <t>[Section] Thông tin nhận hàng</t>
  </si>
  <si>
    <t>Field] Người nhận</t>
  </si>
  <si>
    <t>[Field] SĐT</t>
  </si>
  <si>
    <t>[Field] Email</t>
  </si>
  <si>
    <t>[Field] Địa chỉ</t>
  </si>
  <si>
    <t>[Product Item] Hình ảnh, tên, số lượng, giá</t>
  </si>
  <si>
    <t>[Section] Tóm tắt thanh toán</t>
  </si>
  <si>
    <t>[Field] Tổng tiền hàng</t>
  </si>
  <si>
    <t>[Field] Phí vận chuyển</t>
  </si>
  <si>
    <t>[Field] Giảm giá</t>
  </si>
  <si>
    <t>[Field] Tổng cộng</t>
  </si>
  <si>
    <t>[Button] Hủy đơn</t>
  </si>
  <si>
    <t>[Link] Quay lại</t>
  </si>
  <si>
    <t>FUNC-XCTDH02</t>
  </si>
  <si>
    <t>FUNC-XCTDH03</t>
  </si>
  <si>
    <t>FUNC-XCTDH04</t>
  </si>
  <si>
    <t>FUNC-XCTDH05</t>
  </si>
  <si>
    <t>FUNC-XCTDH06</t>
  </si>
  <si>
    <t>FUNC-XCTDH07</t>
  </si>
  <si>
    <t>FUNC-XCTDH08</t>
  </si>
  <si>
    <t>FUNC-XCTDH09</t>
  </si>
  <si>
    <t>FUNC-XCTDH10</t>
  </si>
  <si>
    <t>FUNC-XCTDH11</t>
  </si>
  <si>
    <t>FUNC-XCTDH12</t>
  </si>
  <si>
    <t>FUNC-XCTDH13</t>
  </si>
  <si>
    <t>FUNC-XCTDH14</t>
  </si>
  <si>
    <t>FUNC-XCTDH15</t>
  </si>
  <si>
    <t>Kiểm tra hiển thị chi tiết đơn hàng</t>
  </si>
  <si>
    <t>Kiểm tra hiển thị đúng mã đơn hàng</t>
  </si>
  <si>
    <t>Kiểm tra hiển thị đúng trạng thái đơn hàng</t>
  </si>
  <si>
    <t>Kiểm tra stepper tiến trình đơn hàng</t>
  </si>
  <si>
    <t>Kiểm tra hiển thị thông tin người nhận</t>
  </si>
  <si>
    <t>Kiểm tra hiển thị danh sách sản phẩm</t>
  </si>
  <si>
    <t>Kiểm tra tính tổng thanh toán</t>
  </si>
  <si>
    <t>Kiểm tra định dạng tiền tệ</t>
  </si>
  <si>
    <t>Kiểm tra nút Hủy đơn khi trạng thái Chờ xác nhận</t>
  </si>
  <si>
    <t>Kiểm tra chức năng Hủy đơn</t>
  </si>
  <si>
    <t>Kiểm tra ẩn nút Hủy đơn ở trạng thái không cho phép</t>
  </si>
  <si>
    <t>Kiểm tra link Quay lại</t>
  </si>
  <si>
    <t>Kiểm tra khi đơn hàng không tồn tại</t>
  </si>
  <si>
    <t>Kiểm tra khi dữ liệu sản phẩm bị thiếu</t>
  </si>
  <si>
    <t>Kiểm tra khi refresh trang</t>
  </si>
  <si>
    <t>1. Truy cập trang chi tiết đơn hàng</t>
  </si>
  <si>
    <t>1. Quan sát tiêu đề</t>
  </si>
  <si>
    <t>1. Quan sát trạng thái</t>
  </si>
  <si>
    <t>1. Quan sát thanh tiến trình</t>
  </si>
  <si>
    <t>1. Quan sát phần nhận hàng</t>
  </si>
  <si>
    <t>1. Quan sát danh sách sản phẩm</t>
  </si>
  <si>
    <t>1. So sánh tổng tiền hàng, phí ship, giảm giá và tổng cộng</t>
  </si>
  <si>
    <t>1. Quan sát các giá trị tiền</t>
  </si>
  <si>
    <t>1. Quan sát nút Hủy đơn</t>
  </si>
  <si>
    <t>1. Click Hủy đơn 2. Xác nhận</t>
  </si>
  <si>
    <t>1. Mở đơn hàng đã xác nhận/đang giao</t>
  </si>
  <si>
    <t>1. Click Quay lại</t>
  </si>
  <si>
    <t>1. Truy cập ID không hợp lệ</t>
  </si>
  <si>
    <t>1. API trả về thiếu hình ảnh/tên sản phẩm</t>
  </si>
  <si>
    <t>1. Nhấn F5</t>
  </si>
  <si>
    <t>Hiển thị đầy đủ thông tin đơn hàng</t>
  </si>
  <si>
    <t>Tiêu đề hiển thị đúng mã đơn (#15)</t>
  </si>
  <si>
    <t>Trạng thái hiển thị đúng với dữ liệu hệ thống</t>
  </si>
  <si>
    <t>Bước hiện tại được tô nổi bật đúng trạng thái</t>
  </si>
  <si>
    <t>Hiển thị đúng tên, SĐT, email, địa chỉ</t>
  </si>
  <si>
    <t>Hiển thị đúng hình ảnh, tên, số lượng, giá</t>
  </si>
  <si>
    <t>Tổng cộng = Tổng tiền hàng + Phí vận chuyển - Giảm giá</t>
  </si>
  <si>
    <t>Nút được hiển thị và có thể nhấn</t>
  </si>
  <si>
    <t>Đơn hàng chuyển sang trạng thái đã hủy</t>
  </si>
  <si>
    <t>Nút Hủy đơn không hiển thị hoặc bị vô hiệu hóa</t>
  </si>
  <si>
    <t>Quay về trang danh sách đơn hàng</t>
  </si>
  <si>
    <t>Hiển thị thông báo không tìm thấy đơn hàng</t>
  </si>
  <si>
    <t>Trang vẫn hiển thị, không bị lỗi</t>
  </si>
  <si>
    <t>Dữ liệu được tải lại chính xác</t>
  </si>
  <si>
    <t>GUI_SHOW Trang Xem lịch sử đơn hàng</t>
  </si>
  <si>
    <t>FUNCTION_SHOW Trang Xem lịch sử đơn hàng</t>
  </si>
  <si>
    <t>GUI-XLSDH01</t>
  </si>
  <si>
    <t>GUI-XLSDH02</t>
  </si>
  <si>
    <t>GUI-XLSDH03</t>
  </si>
  <si>
    <t>GUI-XLSDH04</t>
  </si>
  <si>
    <t>GUI-XLSDH05</t>
  </si>
  <si>
    <t>GUI-XLSDH06</t>
  </si>
  <si>
    <t>GUI-XLSDH07</t>
  </si>
  <si>
    <t>GUI-XLSDH08</t>
  </si>
  <si>
    <t>GUI-XLSDH09</t>
  </si>
  <si>
    <t>GUI-XLSDH10</t>
  </si>
  <si>
    <t>GUI-XLSDH11</t>
  </si>
  <si>
    <t>FUNC-XLSDH01</t>
  </si>
  <si>
    <t>FUNC-XLSDH02</t>
  </si>
  <si>
    <t>FUNC-XLSDH03</t>
  </si>
  <si>
    <t>FUNC-XLSDH04</t>
  </si>
  <si>
    <t>FUNC-XLSDH05</t>
  </si>
  <si>
    <t>FUNC-XLSDH06</t>
  </si>
  <si>
    <t>FUNC-XLSDH07</t>
  </si>
  <si>
    <t>FUNC-XLSDH08</t>
  </si>
  <si>
    <t>FUNC-XLSDH09</t>
  </si>
  <si>
    <t>FUNC-XLSDH10</t>
  </si>
  <si>
    <t>FUNC-XLSDH11</t>
  </si>
  <si>
    <t>FUNC-XLSDH12</t>
  </si>
  <si>
    <t>FUNC-XLSDH13</t>
  </si>
  <si>
    <t>[Title] Lịch sử đơn hàng của tôi</t>
  </si>
  <si>
    <t>[Breadcrumb] Trang chủ / Tài khoản</t>
  </si>
  <si>
    <t>[Dropdown] Chọn năm</t>
  </si>
  <si>
    <t>[List] Danh sách đơn hàng</t>
  </si>
  <si>
    <t>[Card] Thông tin đơn hàng</t>
  </si>
  <si>
    <t>[Field] Mã đơn hàng</t>
  </si>
  <si>
    <t>[Field] Ngày đặt</t>
  </si>
  <si>
    <t>[Badge] Trạng thái đơn hàng</t>
  </si>
  <si>
    <t>[Field] Số lượng sản phẩm</t>
  </si>
  <si>
    <t>Kiểm tra hiển thị danh sách đơn hàng</t>
  </si>
  <si>
    <t>Kiểm tra lọc theo năm</t>
  </si>
  <si>
    <t>Kiểm tra hiển thị đúng ngày đặt</t>
  </si>
  <si>
    <t>Kiểm tra hiển thị đúng tổng cộng</t>
  </si>
  <si>
    <t>Kiểm tra hiển thị trạng thái đơn hàng</t>
  </si>
  <si>
    <t>Kiểm tra hiển thị số lượng sản phẩm</t>
  </si>
  <si>
    <t>Kiểm tra nút Trước/Sau</t>
  </si>
  <si>
    <t>Kiểm tra khi không có đơn hàng</t>
  </si>
  <si>
    <t>1. Chọn năm khác trong dropdown</t>
  </si>
  <si>
    <t>1. Quan sát danh sách</t>
  </si>
  <si>
    <t>1. Quan sát tổng cộng</t>
  </si>
  <si>
    <t>1. Quan sát cột sản phẩm</t>
  </si>
  <si>
    <t>1. Click nút Trước hoặc Sau</t>
  </si>
  <si>
    <t>1. Chọn năm không có dữ liệu</t>
  </si>
  <si>
    <t>1. API trả về thiếu dữ liệu</t>
  </si>
  <si>
    <t>Hiển thị danh sách đơn hàng của người dùng</t>
  </si>
  <si>
    <t>Chỉ hiển thị các đơn hàng của năm được chọn</t>
  </si>
  <si>
    <t>Mỗi đơn hiển thị đúng mã đơn hàng</t>
  </si>
  <si>
    <t>Hiển thị đúng ngày giờ đặt hàng</t>
  </si>
  <si>
    <t>Hiển thị đúng tổng tiền của từng đơn</t>
  </si>
  <si>
    <t>Tiền hiển thị đúng định dạng VNĐ</t>
  </si>
  <si>
    <t>Hiển thị đúng trạng thái (Chờ xác nhận, Đã hủy, ...)</t>
  </si>
  <si>
    <t>Hiển thị đúng số lượng sản phẩm trong đơn</t>
  </si>
  <si>
    <t>Hiển thị đúng dữ liệu của trang được chọn</t>
  </si>
  <si>
    <t>Chuyển đúng sang trang trước/sau</t>
  </si>
  <si>
    <t>Hiển thị trạng thái không có đơn hàng</t>
  </si>
  <si>
    <t>Dữ liệu vẫn hiển thị chính xá</t>
  </si>
  <si>
    <t>Trang vẫn hiển thị, không bị lỗI</t>
  </si>
  <si>
    <t>GUI_SHOW Trang Thống kê báo cáo</t>
  </si>
  <si>
    <t>FUNCTION_SHOW Trang Thống kê báo cáo</t>
  </si>
  <si>
    <t>GUI-TKBC01</t>
  </si>
  <si>
    <t>GUI-TKBC02</t>
  </si>
  <si>
    <t>GUI-TKBC03</t>
  </si>
  <si>
    <t>GUI-TKBC04</t>
  </si>
  <si>
    <t>GUI-TKBC05</t>
  </si>
  <si>
    <t>GUI-TKBC06</t>
  </si>
  <si>
    <t>GUI-TKBC07</t>
  </si>
  <si>
    <t>GUI-TKBC08</t>
  </si>
  <si>
    <t>GUI-TKBC09</t>
  </si>
  <si>
    <t>GUI-TKBC10</t>
  </si>
  <si>
    <t>GUI-TKBC11</t>
  </si>
  <si>
    <t>[Title] Thống kê nhanh</t>
  </si>
  <si>
    <t>[Card] Tổng số đơn</t>
  </si>
  <si>
    <t>[Card] Tổng doanh thu (VNĐ)</t>
  </si>
  <si>
    <t>[Card] Tổng sản phẩm đã bán</t>
  </si>
  <si>
    <t>[Card] TB mỗi đơn (VNĐ)</t>
  </si>
  <si>
    <t>[Field] Từ ngày</t>
  </si>
  <si>
    <t>[Field] Đến ngày</t>
  </si>
  <si>
    <t>[Dropdown] Sản phẩm</t>
  </si>
  <si>
    <t>[Button] Xem biểu đồ</t>
  </si>
  <si>
    <t>GUI-TKBC12</t>
  </si>
  <si>
    <t>[Chart] Biểu đồ doanh thu</t>
  </si>
  <si>
    <t>[Chart] Biểu đồ số đơn hàng</t>
  </si>
  <si>
    <t>Kiểm tra hiển thị thống kê nhanh</t>
  </si>
  <si>
    <t>Kiểm tra lọc theo sản phẩm</t>
  </si>
  <si>
    <t>Kiểm tra nút Xem biểu đồ</t>
  </si>
  <si>
    <t>Kiểm tra biểu đồ doanh thu</t>
  </si>
  <si>
    <t>Kiểm tra biểu đồ số đơn hàng</t>
  </si>
  <si>
    <t>Kiểm tra khi không có dữ liệu</t>
  </si>
  <si>
    <t>1. Chọn Từ ngày và Đến ngày</t>
  </si>
  <si>
    <t>1. Chọn sản phẩm trong dropdown</t>
  </si>
  <si>
    <t>1. Chọn điều kiện 2. Click Xem biểu đồ</t>
  </si>
  <si>
    <t>1. Quan sát biểu đồ</t>
  </si>
  <si>
    <t>1. Click nút Làm mới</t>
  </si>
  <si>
    <t>1. Chọn khoảng thời gian không có dữ liệu</t>
  </si>
  <si>
    <t>Hiển thị đúng các chỉ số tổng quan</t>
  </si>
  <si>
    <t>Dữ liệu được lọc đúng theo khoảng thời gian</t>
  </si>
  <si>
    <t>Chỉ hiển thị dữ liệu của sản phẩm được chọn</t>
  </si>
  <si>
    <t>Biểu đồ cập nhật đúng dữ liệu</t>
  </si>
  <si>
    <t>Reset bộ lọc và dữ liệu ban đầu</t>
  </si>
  <si>
    <t>Hiển thị đúng doanh thu theo từng tháng</t>
  </si>
  <si>
    <t>Hiển thị đúng số đơn hàng theo từng tháng</t>
  </si>
  <si>
    <t>Hiển thị trạng thái không có dữ liệu</t>
  </si>
  <si>
    <t>Dữ liệu vẫn hiển thị chính xác</t>
  </si>
  <si>
    <t>GUI_SHOW Trang Đánh giá sản phẩm</t>
  </si>
  <si>
    <t>FUNCTION_SHOW Trang Đánh giá sản phẩm</t>
  </si>
  <si>
    <t>GUI-DGSP01</t>
  </si>
  <si>
    <t>GUI-DGSP02</t>
  </si>
  <si>
    <t>GUI-DGSP03</t>
  </si>
  <si>
    <t>GUI-DGSP04</t>
  </si>
  <si>
    <t>GUI-DGSP05</t>
  </si>
  <si>
    <t>GUI-DGSP06</t>
  </si>
  <si>
    <t>GUI-DGSP07</t>
  </si>
  <si>
    <t>FUNC-DGSP01</t>
  </si>
  <si>
    <t>FUNC-DGSP02</t>
  </si>
  <si>
    <t>FUNC-DGSP03</t>
  </si>
  <si>
    <t>FUNC-DGSP04</t>
  </si>
  <si>
    <t>FUNC-DGSP05</t>
  </si>
  <si>
    <t>FUNC-DGSP06</t>
  </si>
  <si>
    <t>FUNC-DGSP07</t>
  </si>
  <si>
    <t>FUNC-DGSP08</t>
  </si>
  <si>
    <t>[Title] Đánh giá sản phẩm</t>
  </si>
  <si>
    <t>[Image] Hình ảnh sản phẩm</t>
  </si>
  <si>
    <t>[Field] Tên sản phẩm</t>
  </si>
  <si>
    <t>[Rating] Mức độ hài lòng của bạn</t>
  </si>
  <si>
    <t>[Textarea] Nội dung đánh giá</t>
  </si>
  <si>
    <t>[Upload] Hình ảnh &amp; Video thực tế</t>
  </si>
  <si>
    <t>[Button] Gửi đánh giá</t>
  </si>
  <si>
    <t>Kiểm tra hiển thị thông tin sản phẩm</t>
  </si>
  <si>
    <t>Kiểm tra chọn số sao đánh giá</t>
  </si>
  <si>
    <t>Kiểm tra nhập nội dung đánh giá</t>
  </si>
  <si>
    <t>Kiểm tra upload hình ảnh/video</t>
  </si>
  <si>
    <t>Kiểm tra giới hạn số lượng file upload</t>
  </si>
  <si>
    <t>Kiểm tra nút Gửi đánh giá</t>
  </si>
  <si>
    <t>Kiểm tra khi bỏ trống đánh giá số sao</t>
  </si>
  <si>
    <t>1. Truy cập trang đánh giá</t>
  </si>
  <si>
    <t>1. Click chọn số sao</t>
  </si>
  <si>
    <t>1. Nhập nội dung vào ô đánh giá</t>
  </si>
  <si>
    <t>1. Click thêm ảnh/video 2. Chọn file</t>
  </si>
  <si>
    <t>1. Upload vượt quá giới hạn cho phép</t>
  </si>
  <si>
    <t>1. Nhập đầy đủ thông tin 2. Click Gửi</t>
  </si>
  <si>
    <t>1. Không nhập số sao 2. Click Gửi</t>
  </si>
  <si>
    <t>Hiển thị đúng hình ảnh và tên sản phẩm</t>
  </si>
  <si>
    <t>Hệ thống ghi nhận đúng số sao đã chọn</t>
  </si>
  <si>
    <t>Nội dung được nhập và hiển thị đúng</t>
  </si>
  <si>
    <t>Hiển thị cảnh báo vượt quá số lượng</t>
  </si>
  <si>
    <t>Đánh giá được gửi thành công</t>
  </si>
  <si>
    <t>Hiển thị cảnh báo bắt buộc nhập</t>
  </si>
  <si>
    <t>Trang vẫn hiển thị đúng dữ liệu</t>
  </si>
  <si>
    <t>17/04/2026</t>
  </si>
  <si>
    <t>18/04/2026</t>
  </si>
  <si>
    <t>19/04/2026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</si>
</sst>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12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rgb="FFFFFFFF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sz val="13"/>
      <color indexed="9"/>
      <name val="Times New Roman"/>
      <family val="1"/>
    </font>
    <font>
      <sz val="10"/>
      <name val="Arial2"/>
    </font>
    <font>
      <sz val="11"/>
      <name val="ＭＳ Ｐゴシック"/>
      <family val="2"/>
    </font>
    <font>
      <sz val="13"/>
      <color rgb="FF00000A"/>
      <name val="Times New Roman"/>
      <family val="1"/>
    </font>
    <font>
      <sz val="13"/>
      <color rgb="FF000000"/>
      <name val="Times New Roman"/>
      <family val="1"/>
    </font>
    <font>
      <sz val="13"/>
      <color rgb="FFFF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38"/>
      </patternFill>
    </fill>
    <fill>
      <patternFill patternType="solid">
        <fgColor theme="0"/>
        <bgColor indexed="38"/>
      </patternFill>
    </fill>
    <fill>
      <patternFill patternType="solid">
        <fgColor theme="0"/>
        <bgColor indexed="64"/>
      </patternFill>
    </fill>
    <fill>
      <patternFill patternType="solid">
        <fgColor rgb="FF008080"/>
        <bgColor rgb="FF008080"/>
      </patternFill>
    </fill>
    <fill>
      <patternFill patternType="solid">
        <fgColor indexed="21"/>
        <bgColor indexed="38"/>
      </patternFill>
    </fill>
    <fill>
      <patternFill patternType="solid">
        <fgColor indexed="27"/>
        <bgColor indexed="41"/>
      </patternFill>
    </fill>
    <fill>
      <patternFill patternType="solid">
        <fgColor indexed="9"/>
        <bgColor indexed="26"/>
      </patternFill>
    </fill>
    <fill>
      <patternFill patternType="solid">
        <fgColor rgb="FF66FFFF"/>
        <bgColor indexed="64"/>
      </patternFill>
    </fill>
    <fill>
      <patternFill patternType="solid">
        <fgColor theme="0"/>
        <bgColor indexed="41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 applyBorder="0" applyProtection="0">
      <alignment vertical="center"/>
    </xf>
    <xf numFmtId="0" fontId="8" fillId="0" borderId="0"/>
  </cellStyleXfs>
  <cellXfs count="5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1" applyFont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top" wrapText="1"/>
    </xf>
    <xf numFmtId="0" fontId="5" fillId="8" borderId="1" xfId="2" applyFont="1" applyFill="1" applyBorder="1" applyAlignment="1">
      <alignment horizontal="left" vertical="top" wrapText="1"/>
    </xf>
    <xf numFmtId="0" fontId="5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left" vertical="top"/>
    </xf>
    <xf numFmtId="0" fontId="9" fillId="0" borderId="1" xfId="0" applyFont="1" applyBorder="1" applyAlignment="1">
      <alignment horizontal="center" vertical="top"/>
    </xf>
    <xf numFmtId="14" fontId="10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0" fontId="4" fillId="7" borderId="5" xfId="0" applyFont="1" applyFill="1" applyBorder="1" applyAlignment="1">
      <alignment horizontal="left" vertical="center"/>
    </xf>
    <xf numFmtId="0" fontId="4" fillId="7" borderId="6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vertical="top"/>
    </xf>
    <xf numFmtId="0" fontId="5" fillId="8" borderId="1" xfId="0" applyFont="1" applyFill="1" applyBorder="1" applyAlignment="1">
      <alignment horizontal="left" vertical="top" wrapText="1"/>
    </xf>
    <xf numFmtId="14" fontId="2" fillId="0" borderId="1" xfId="0" applyNumberFormat="1" applyFont="1" applyBorder="1" applyAlignment="1">
      <alignment vertical="top"/>
    </xf>
    <xf numFmtId="0" fontId="4" fillId="10" borderId="7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top"/>
    </xf>
    <xf numFmtId="0" fontId="5" fillId="0" borderId="3" xfId="0" applyFont="1" applyFill="1" applyBorder="1" applyAlignment="1">
      <alignment vertical="top" wrapText="1"/>
    </xf>
    <xf numFmtId="0" fontId="5" fillId="8" borderId="4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left" vertical="center"/>
    </xf>
    <xf numFmtId="0" fontId="11" fillId="0" borderId="1" xfId="0" quotePrefix="1" applyFont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5" fillId="0" borderId="1" xfId="1" applyFont="1" applyBorder="1" applyAlignment="1" applyProtection="1">
      <alignment horizontal="right" vertical="center" wrapText="1"/>
    </xf>
    <xf numFmtId="0" fontId="0" fillId="0" borderId="0" xfId="0" applyAlignment="1">
      <alignment horizontal="right"/>
    </xf>
    <xf numFmtId="0" fontId="5" fillId="0" borderId="0" xfId="0" quotePrefix="1" applyFont="1" applyBorder="1" applyAlignment="1">
      <alignment vertical="top" wrapText="1"/>
    </xf>
    <xf numFmtId="0" fontId="2" fillId="0" borderId="2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top" wrapText="1"/>
    </xf>
  </cellXfs>
  <cellStyles count="3">
    <cellStyle name="Normal" xfId="0" builtinId="0"/>
    <cellStyle name="Normal 10" xfId="1" xr:uid="{96B9A384-5A28-4C76-9385-46A307A98611}"/>
    <cellStyle name="Normal_Sheet1" xfId="2" xr:uid="{F5106BCB-374B-4A45-A6CB-2F80425FF0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2317798</xdr:colOff>
      <xdr:row>5</xdr:row>
      <xdr:rowOff>151080</xdr:rowOff>
    </xdr:from>
    <xdr:to>
      <xdr:col>15</xdr:col>
      <xdr:colOff>236057</xdr:colOff>
      <xdr:row>31</xdr:row>
      <xdr:rowOff>101567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E1E88F4-9F34-48E8-A67F-AAEDC8675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1614" y="1564791"/>
          <a:ext cx="9167785" cy="4642802"/>
        </a:xfrm>
        <a:prstGeom prst="rect">
          <a:avLst/>
        </a:prstGeom>
      </xdr:spPr>
    </xdr:pic>
    <xdr:clientData/>
  </xdr:twoCellAnchor>
  <xdr:twoCellAnchor editAs="oneCell">
    <xdr:from>
      <xdr:col>0</xdr:col>
      <xdr:colOff>326572</xdr:colOff>
      <xdr:row>6</xdr:row>
      <xdr:rowOff>27214</xdr:rowOff>
    </xdr:from>
    <xdr:to>
      <xdr:col>4</xdr:col>
      <xdr:colOff>1420488</xdr:colOff>
      <xdr:row>31</xdr:row>
      <xdr:rowOff>81643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3FDA67E-9EF9-47D6-8F4B-7954E5A2E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6572" y="1605643"/>
          <a:ext cx="10168881" cy="4476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1508760</xdr:colOff>
      <xdr:row>5</xdr:row>
      <xdr:rowOff>152400</xdr:rowOff>
    </xdr:from>
    <xdr:to>
      <xdr:col>5</xdr:col>
      <xdr:colOff>196556</xdr:colOff>
      <xdr:row>32</xdr:row>
      <xdr:rowOff>117238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0D9D26-C8FE-43BA-94F8-821729048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" y="1760220"/>
          <a:ext cx="10209014" cy="490259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121920</xdr:rowOff>
    </xdr:to>
    <xdr:sp macro="" textlink="">
      <xdr:nvSpPr>
        <xdr:cNvPr id="15361" name="AutoShape 1" descr="image.png">
          <a:extLst>
            <a:ext uri="{FF2B5EF4-FFF2-40B4-BE49-F238E27FC236}">
              <a16:creationId xmlns:a16="http://schemas.microsoft.com/office/drawing/2014/main" id="{48FA8E3F-F726-49C4-A4FC-F6994DC3BBDB}"/>
            </a:ext>
          </a:extLst>
        </xdr:cNvPr>
        <xdr:cNvSpPr>
          <a:spLocks noChangeAspect="1" noChangeArrowheads="1"/>
        </xdr:cNvSpPr>
      </xdr:nvSpPr>
      <xdr:spPr bwMode="auto">
        <a:xfrm>
          <a:off x="1783080" y="139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1761637</xdr:colOff>
      <xdr:row>5</xdr:row>
      <xdr:rowOff>175260</xdr:rowOff>
    </xdr:from>
    <xdr:to>
      <xdr:col>4</xdr:col>
      <xdr:colOff>2078354</xdr:colOff>
      <xdr:row>26</xdr:row>
      <xdr:rowOff>93345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D27476-5845-41C2-852B-25C7C6B91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1637" y="1386840"/>
          <a:ext cx="7250917" cy="37585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2240280</xdr:colOff>
      <xdr:row>7</xdr:row>
      <xdr:rowOff>14516</xdr:rowOff>
    </xdr:from>
    <xdr:to>
      <xdr:col>4</xdr:col>
      <xdr:colOff>135841</xdr:colOff>
      <xdr:row>22</xdr:row>
      <xdr:rowOff>153384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EBC868-4E45-441E-8EEE-1B3EA4FD1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0280" y="1568996"/>
          <a:ext cx="7298641" cy="288206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20416</xdr:colOff>
      <xdr:row>6</xdr:row>
      <xdr:rowOff>15240</xdr:rowOff>
    </xdr:from>
    <xdr:to>
      <xdr:col>4</xdr:col>
      <xdr:colOff>1240486</xdr:colOff>
      <xdr:row>28</xdr:row>
      <xdr:rowOff>117366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37B63F-C22E-43B1-B362-88323A18E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3936" y="1478280"/>
          <a:ext cx="7948530" cy="412548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59009</xdr:colOff>
      <xdr:row>5</xdr:row>
      <xdr:rowOff>160020</xdr:rowOff>
    </xdr:from>
    <xdr:to>
      <xdr:col>4</xdr:col>
      <xdr:colOff>2773958</xdr:colOff>
      <xdr:row>31</xdr:row>
      <xdr:rowOff>83089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187CEC-A6EA-4DA2-9D3D-06B24F9AE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889" y="1333500"/>
          <a:ext cx="8704269" cy="467794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7619</xdr:colOff>
      <xdr:row>5</xdr:row>
      <xdr:rowOff>177532</xdr:rowOff>
    </xdr:from>
    <xdr:to>
      <xdr:col>4</xdr:col>
      <xdr:colOff>625416</xdr:colOff>
      <xdr:row>28</xdr:row>
      <xdr:rowOff>176387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FA3BAC-D6B2-4A9C-BFA1-A1FA065C0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59" y="1290052"/>
          <a:ext cx="8380437" cy="420509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5</xdr:row>
      <xdr:rowOff>179333</xdr:rowOff>
    </xdr:from>
    <xdr:to>
      <xdr:col>4</xdr:col>
      <xdr:colOff>827794</xdr:colOff>
      <xdr:row>27</xdr:row>
      <xdr:rowOff>127103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B0C5AE-89E7-421F-B16C-F50A2608A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3100" y="1383293"/>
          <a:ext cx="8077200" cy="397113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426720</xdr:colOff>
      <xdr:row>6</xdr:row>
      <xdr:rowOff>23287</xdr:rowOff>
    </xdr:from>
    <xdr:to>
      <xdr:col>4</xdr:col>
      <xdr:colOff>1147443</xdr:colOff>
      <xdr:row>24</xdr:row>
      <xdr:rowOff>50607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A7057B-56A1-454C-9F40-FCEBC0286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0" y="1471087"/>
          <a:ext cx="7822563" cy="331916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1013460</xdr:colOff>
      <xdr:row>6</xdr:row>
      <xdr:rowOff>12948</xdr:rowOff>
    </xdr:from>
    <xdr:to>
      <xdr:col>4</xdr:col>
      <xdr:colOff>1581443</xdr:colOff>
      <xdr:row>27</xdr:row>
      <xdr:rowOff>75473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78957E-60FA-42B4-B763-91396A2FF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0320" y="1506468"/>
          <a:ext cx="7273583" cy="390300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1280160</xdr:colOff>
      <xdr:row>5</xdr:row>
      <xdr:rowOff>171810</xdr:rowOff>
    </xdr:from>
    <xdr:to>
      <xdr:col>4</xdr:col>
      <xdr:colOff>690627</xdr:colOff>
      <xdr:row>40</xdr:row>
      <xdr:rowOff>132648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CE3596-A3D5-4790-B401-1EC1DBD50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0" y="1284330"/>
          <a:ext cx="5384547" cy="636163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960120</xdr:colOff>
      <xdr:row>6</xdr:row>
      <xdr:rowOff>11244</xdr:rowOff>
    </xdr:from>
    <xdr:to>
      <xdr:col>4</xdr:col>
      <xdr:colOff>2363396</xdr:colOff>
      <xdr:row>36</xdr:row>
      <xdr:rowOff>168847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3B8A55-5FFA-4E9E-B15B-445BC738C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53840" y="1420944"/>
          <a:ext cx="5594276" cy="564400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44823</xdr:colOff>
      <xdr:row>5</xdr:row>
      <xdr:rowOff>134903</xdr:rowOff>
    </xdr:from>
    <xdr:to>
      <xdr:col>5</xdr:col>
      <xdr:colOff>1150843</xdr:colOff>
      <xdr:row>28</xdr:row>
      <xdr:rowOff>21852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E30626-0C6D-41FD-AF77-570B74E64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2352" y="1513227"/>
          <a:ext cx="7605432" cy="401071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13896</xdr:colOff>
      <xdr:row>6</xdr:row>
      <xdr:rowOff>4866</xdr:rowOff>
    </xdr:from>
    <xdr:to>
      <xdr:col>3</xdr:col>
      <xdr:colOff>2017392</xdr:colOff>
      <xdr:row>29</xdr:row>
      <xdr:rowOff>146396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09C5C4-41C3-40B6-ADF9-9A355E23C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94861" y="1788842"/>
          <a:ext cx="4110202" cy="426529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1041059</xdr:colOff>
      <xdr:row>6</xdr:row>
      <xdr:rowOff>0</xdr:rowOff>
    </xdr:from>
    <xdr:to>
      <xdr:col>5</xdr:col>
      <xdr:colOff>1133405</xdr:colOff>
      <xdr:row>36</xdr:row>
      <xdr:rowOff>5874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E2E431-5FF5-4EEE-98FE-9561343D3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6767" y="1609618"/>
          <a:ext cx="8611335" cy="539980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1779334</xdr:colOff>
      <xdr:row>5</xdr:row>
      <xdr:rowOff>175260</xdr:rowOff>
    </xdr:from>
    <xdr:to>
      <xdr:col>5</xdr:col>
      <xdr:colOff>1089660</xdr:colOff>
      <xdr:row>24</xdr:row>
      <xdr:rowOff>67110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53B137-AA1E-4B3D-B228-CD1F94FBC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9334" y="1706880"/>
          <a:ext cx="9757346" cy="336657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820503</xdr:colOff>
      <xdr:row>5</xdr:row>
      <xdr:rowOff>327660</xdr:rowOff>
    </xdr:from>
    <xdr:to>
      <xdr:col>4</xdr:col>
      <xdr:colOff>2319689</xdr:colOff>
      <xdr:row>35</xdr:row>
      <xdr:rowOff>10547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1E7050-2470-422D-89FC-179904131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4583" y="1760220"/>
          <a:ext cx="6817946" cy="534454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820503</xdr:colOff>
      <xdr:row>5</xdr:row>
      <xdr:rowOff>327660</xdr:rowOff>
    </xdr:from>
    <xdr:to>
      <xdr:col>4</xdr:col>
      <xdr:colOff>1428149</xdr:colOff>
      <xdr:row>35</xdr:row>
      <xdr:rowOff>41027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3790F0-3FEA-4F6D-9C97-5D2B47AFC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4583" y="1760220"/>
          <a:ext cx="6817946" cy="534454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1905001</xdr:colOff>
      <xdr:row>5</xdr:row>
      <xdr:rowOff>266700</xdr:rowOff>
    </xdr:from>
    <xdr:to>
      <xdr:col>3</xdr:col>
      <xdr:colOff>1693531</xdr:colOff>
      <xdr:row>35</xdr:row>
      <xdr:rowOff>48969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E3015E-34CC-4A30-96A5-146443C64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69081" y="1699260"/>
          <a:ext cx="4116690" cy="54439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75C68-DF48-4A0F-8B30-6BA2FEBCBC94}">
  <dimension ref="D2:H25"/>
  <sheetViews>
    <sheetView topLeftCell="A4" workbookViewId="0">
      <selection activeCell="H6" sqref="H6:H24"/>
    </sheetView>
  </sheetViews>
  <sheetFormatPr defaultRowHeight="14.4"/>
  <cols>
    <col min="1" max="1" width="8.88671875" customWidth="1"/>
    <col min="4" max="4" width="11.5546875" customWidth="1"/>
    <col min="5" max="5" width="31.21875" customWidth="1"/>
    <col min="6" max="6" width="39.44140625" customWidth="1"/>
    <col min="7" max="7" width="20.44140625" customWidth="1"/>
    <col min="8" max="8" width="13" customWidth="1"/>
  </cols>
  <sheetData>
    <row r="2" spans="4:8">
      <c r="D2" s="45" t="s">
        <v>25</v>
      </c>
      <c r="E2" s="45"/>
      <c r="F2" s="45"/>
      <c r="G2" s="45"/>
      <c r="H2" s="45"/>
    </row>
    <row r="3" spans="4:8">
      <c r="D3" s="45"/>
      <c r="E3" s="45"/>
      <c r="F3" s="45"/>
      <c r="G3" s="45"/>
      <c r="H3" s="45"/>
    </row>
    <row r="4" spans="4:8" ht="16.8">
      <c r="D4" s="2" t="s">
        <v>26</v>
      </c>
      <c r="E4" s="46" t="s">
        <v>27</v>
      </c>
      <c r="F4" s="47"/>
      <c r="G4" s="47"/>
      <c r="H4" s="3"/>
    </row>
    <row r="5" spans="4:8" ht="16.8">
      <c r="D5" s="1" t="s">
        <v>0</v>
      </c>
      <c r="E5" s="1" t="s">
        <v>1</v>
      </c>
      <c r="F5" s="1" t="s">
        <v>2</v>
      </c>
      <c r="G5" s="1" t="s">
        <v>3</v>
      </c>
      <c r="H5" s="1" t="s">
        <v>4</v>
      </c>
    </row>
    <row r="6" spans="4:8" ht="16.8">
      <c r="D6" s="48">
        <v>1</v>
      </c>
      <c r="E6" s="48" t="s">
        <v>21</v>
      </c>
      <c r="F6" s="6" t="s">
        <v>729</v>
      </c>
      <c r="G6" s="43">
        <v>38</v>
      </c>
      <c r="H6" s="48" t="s">
        <v>32</v>
      </c>
    </row>
    <row r="7" spans="4:8" ht="16.8">
      <c r="D7" s="49"/>
      <c r="E7" s="49"/>
      <c r="F7" s="6" t="s">
        <v>22</v>
      </c>
      <c r="G7" s="43">
        <v>31</v>
      </c>
      <c r="H7" s="49"/>
    </row>
    <row r="8" spans="4:8" ht="16.8">
      <c r="D8" s="50"/>
      <c r="E8" s="50"/>
      <c r="F8" s="6" t="s">
        <v>23</v>
      </c>
      <c r="G8" s="43">
        <v>31</v>
      </c>
      <c r="H8" s="49"/>
    </row>
    <row r="9" spans="4:8" ht="16.8">
      <c r="D9" s="48">
        <v>2</v>
      </c>
      <c r="E9" s="48" t="s">
        <v>5</v>
      </c>
      <c r="F9" s="7" t="s">
        <v>8</v>
      </c>
      <c r="G9" s="43">
        <v>25</v>
      </c>
      <c r="H9" s="49"/>
    </row>
    <row r="10" spans="4:8" ht="16.8">
      <c r="D10" s="49"/>
      <c r="E10" s="49"/>
      <c r="F10" s="7" t="s">
        <v>28</v>
      </c>
      <c r="G10" s="43">
        <v>35</v>
      </c>
      <c r="H10" s="49"/>
    </row>
    <row r="11" spans="4:8" ht="16.8">
      <c r="D11" s="50"/>
      <c r="E11" s="50"/>
      <c r="F11" s="7" t="s">
        <v>7</v>
      </c>
      <c r="G11" s="43">
        <v>19</v>
      </c>
      <c r="H11" s="49"/>
    </row>
    <row r="12" spans="4:8" ht="16.8">
      <c r="D12" s="48">
        <v>3</v>
      </c>
      <c r="E12" s="48" t="s">
        <v>9</v>
      </c>
      <c r="F12" s="7" t="s">
        <v>29</v>
      </c>
      <c r="G12" s="43">
        <v>31</v>
      </c>
      <c r="H12" s="49"/>
    </row>
    <row r="13" spans="4:8" ht="16.8">
      <c r="D13" s="50"/>
      <c r="E13" s="50"/>
      <c r="F13" s="7" t="s">
        <v>10</v>
      </c>
      <c r="G13" s="43">
        <v>28</v>
      </c>
      <c r="H13" s="49"/>
    </row>
    <row r="14" spans="4:8" ht="16.8">
      <c r="D14" s="48">
        <v>4</v>
      </c>
      <c r="E14" s="48" t="s">
        <v>11</v>
      </c>
      <c r="F14" s="7" t="s">
        <v>12</v>
      </c>
      <c r="G14" s="43">
        <v>26</v>
      </c>
      <c r="H14" s="49"/>
    </row>
    <row r="15" spans="4:8" ht="16.8">
      <c r="D15" s="49"/>
      <c r="E15" s="49"/>
      <c r="F15" s="7" t="s">
        <v>13</v>
      </c>
      <c r="G15" s="43">
        <v>28</v>
      </c>
      <c r="H15" s="49"/>
    </row>
    <row r="16" spans="4:8" ht="16.8">
      <c r="D16" s="49"/>
      <c r="E16" s="49"/>
      <c r="F16" s="7" t="s">
        <v>24</v>
      </c>
      <c r="G16" s="43">
        <v>28</v>
      </c>
      <c r="H16" s="49"/>
    </row>
    <row r="17" spans="4:8" ht="16.8">
      <c r="D17" s="50"/>
      <c r="E17" s="50"/>
      <c r="F17" s="7" t="s">
        <v>14</v>
      </c>
      <c r="G17" s="43">
        <v>15</v>
      </c>
      <c r="H17" s="49"/>
    </row>
    <row r="18" spans="4:8" ht="16.8">
      <c r="D18" s="48">
        <v>5</v>
      </c>
      <c r="E18" s="48" t="s">
        <v>15</v>
      </c>
      <c r="F18" s="7" t="s">
        <v>30</v>
      </c>
      <c r="G18" s="43">
        <v>39</v>
      </c>
      <c r="H18" s="49"/>
    </row>
    <row r="19" spans="4:8" ht="16.8">
      <c r="D19" s="50"/>
      <c r="E19" s="50"/>
      <c r="F19" s="7" t="s">
        <v>16</v>
      </c>
      <c r="G19" s="43">
        <v>19</v>
      </c>
      <c r="H19" s="49"/>
    </row>
    <row r="20" spans="4:8" ht="16.8" customHeight="1">
      <c r="D20" s="38">
        <v>6</v>
      </c>
      <c r="E20" s="38" t="s">
        <v>31</v>
      </c>
      <c r="F20" s="38" t="s">
        <v>31</v>
      </c>
      <c r="G20" s="42">
        <v>20</v>
      </c>
      <c r="H20" s="49"/>
    </row>
    <row r="21" spans="4:8" ht="16.8">
      <c r="D21" s="6">
        <v>7</v>
      </c>
      <c r="E21" s="6" t="s">
        <v>17</v>
      </c>
      <c r="F21" s="6" t="s">
        <v>17</v>
      </c>
      <c r="G21" s="43">
        <v>32</v>
      </c>
      <c r="H21" s="49"/>
    </row>
    <row r="22" spans="4:8" ht="16.8">
      <c r="D22" s="6">
        <v>8</v>
      </c>
      <c r="E22" s="6" t="s">
        <v>18</v>
      </c>
      <c r="F22" s="6" t="s">
        <v>18</v>
      </c>
      <c r="G22" s="43">
        <v>24</v>
      </c>
      <c r="H22" s="49"/>
    </row>
    <row r="23" spans="4:8" ht="16.8">
      <c r="D23" s="6">
        <v>9</v>
      </c>
      <c r="E23" s="6" t="s">
        <v>19</v>
      </c>
      <c r="F23" s="6" t="s">
        <v>19</v>
      </c>
      <c r="G23" s="43">
        <v>22</v>
      </c>
      <c r="H23" s="49"/>
    </row>
    <row r="24" spans="4:8" ht="16.8">
      <c r="D24" s="6">
        <v>10</v>
      </c>
      <c r="E24" s="6" t="s">
        <v>20</v>
      </c>
      <c r="F24" s="6" t="s">
        <v>20</v>
      </c>
      <c r="G24" s="43">
        <v>15</v>
      </c>
      <c r="H24" s="50"/>
    </row>
    <row r="25" spans="4:8" ht="16.8">
      <c r="D25" s="41"/>
      <c r="E25" s="41"/>
      <c r="F25" s="41"/>
      <c r="G25" s="44">
        <f>SUM(G6:H24)</f>
        <v>506</v>
      </c>
      <c r="H25" s="41"/>
    </row>
  </sheetData>
  <mergeCells count="14">
    <mergeCell ref="D2:G3"/>
    <mergeCell ref="E4:G4"/>
    <mergeCell ref="H2:H3"/>
    <mergeCell ref="E6:E8"/>
    <mergeCell ref="E9:E11"/>
    <mergeCell ref="D6:D8"/>
    <mergeCell ref="D9:D11"/>
    <mergeCell ref="H6:H24"/>
    <mergeCell ref="D12:D13"/>
    <mergeCell ref="D14:D17"/>
    <mergeCell ref="D18:D19"/>
    <mergeCell ref="E18:E19"/>
    <mergeCell ref="E14:E17"/>
    <mergeCell ref="E12:E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DD05C-2903-4459-88DA-47CA84D6A7E5}">
  <sheetPr>
    <tabColor theme="0" tint="-0.34998626667073579"/>
  </sheetPr>
  <dimension ref="A1:M79"/>
  <sheetViews>
    <sheetView topLeftCell="D52" zoomScale="88" zoomScaleNormal="85" workbookViewId="0">
      <selection activeCell="F64" sqref="F64"/>
    </sheetView>
  </sheetViews>
  <sheetFormatPr defaultRowHeight="14.4"/>
  <cols>
    <col min="1" max="1" width="27.6640625" customWidth="1"/>
    <col min="2" max="2" width="32.21875" customWidth="1"/>
    <col min="3" max="3" width="39.21875" customWidth="1"/>
    <col min="4" max="4" width="33.33203125" customWidth="1"/>
    <col min="5" max="5" width="37.6640625" customWidth="1"/>
    <col min="6" max="6" width="39.44140625" customWidth="1"/>
    <col min="8" max="8" width="15.44140625" customWidth="1"/>
  </cols>
  <sheetData>
    <row r="1" spans="1:6" ht="24.6" customHeight="1">
      <c r="A1" s="8" t="s">
        <v>33</v>
      </c>
      <c r="B1" s="51" t="s">
        <v>34</v>
      </c>
      <c r="C1" s="51"/>
      <c r="D1" s="51"/>
      <c r="E1" s="51"/>
      <c r="F1" s="51"/>
    </row>
    <row r="2" spans="1:6" ht="18" customHeight="1">
      <c r="A2" s="8" t="s">
        <v>35</v>
      </c>
      <c r="B2" s="52" t="s">
        <v>729</v>
      </c>
      <c r="C2" s="52"/>
      <c r="D2" s="52"/>
      <c r="E2" s="52"/>
      <c r="F2" s="52"/>
    </row>
    <row r="3" spans="1:6" ht="30" customHeight="1">
      <c r="A3" s="9"/>
      <c r="B3" s="10" t="s">
        <v>36</v>
      </c>
      <c r="C3" s="10" t="s">
        <v>37</v>
      </c>
      <c r="D3" s="10" t="s">
        <v>38</v>
      </c>
      <c r="E3" s="10" t="s">
        <v>39</v>
      </c>
      <c r="F3" s="10" t="s">
        <v>40</v>
      </c>
    </row>
    <row r="4" spans="1:6" ht="19.8" customHeight="1">
      <c r="A4" s="11" t="s">
        <v>41</v>
      </c>
      <c r="B4" s="12">
        <v>38</v>
      </c>
      <c r="C4" s="12">
        <v>0</v>
      </c>
      <c r="D4" s="9">
        <f>COUNTIF('Phiếu nhập kho'!G11:G21,"Untested")</f>
        <v>0</v>
      </c>
      <c r="E4" s="13">
        <f>COUNTIF('Phiếu nhập kho'!G11:G21,"Blocked")</f>
        <v>0</v>
      </c>
      <c r="F4" s="9">
        <v>38</v>
      </c>
    </row>
    <row r="5" spans="1:6" ht="18.600000000000001" customHeight="1">
      <c r="A5" s="11" t="s">
        <v>42</v>
      </c>
      <c r="B5" s="12">
        <v>0</v>
      </c>
      <c r="C5" s="12">
        <v>0</v>
      </c>
      <c r="D5" s="9">
        <f>COUNTIF('Phiếu nhập kho'!J11:J21,"Untested")</f>
        <v>0</v>
      </c>
      <c r="E5" s="13">
        <f>COUNTIF('Phiếu nhập kho'!J11:J21,"Blocked")</f>
        <v>0</v>
      </c>
      <c r="F5" s="9">
        <v>0</v>
      </c>
    </row>
    <row r="36" spans="1:13" ht="16.8">
      <c r="A36" s="53" t="s">
        <v>43</v>
      </c>
      <c r="B36" s="53" t="s">
        <v>4</v>
      </c>
      <c r="C36" s="53" t="s">
        <v>44</v>
      </c>
      <c r="D36" s="53" t="s">
        <v>45</v>
      </c>
      <c r="E36" s="53" t="s">
        <v>46</v>
      </c>
      <c r="F36" s="53" t="s">
        <v>47</v>
      </c>
      <c r="G36" s="53" t="s">
        <v>48</v>
      </c>
      <c r="H36" s="53"/>
      <c r="I36" s="53"/>
      <c r="J36" s="53" t="s">
        <v>48</v>
      </c>
      <c r="K36" s="53"/>
      <c r="L36" s="53"/>
      <c r="M36" s="53" t="s">
        <v>49</v>
      </c>
    </row>
    <row r="37" spans="1:13" ht="16.8">
      <c r="A37" s="53"/>
      <c r="B37" s="53"/>
      <c r="C37" s="53"/>
      <c r="D37" s="53"/>
      <c r="E37" s="53"/>
      <c r="F37" s="53"/>
      <c r="G37" s="53" t="s">
        <v>50</v>
      </c>
      <c r="H37" s="53"/>
      <c r="I37" s="53"/>
      <c r="J37" s="53" t="s">
        <v>51</v>
      </c>
      <c r="K37" s="53"/>
      <c r="L37" s="53"/>
      <c r="M37" s="53"/>
    </row>
    <row r="38" spans="1:13" ht="50.4">
      <c r="A38" s="53"/>
      <c r="B38" s="53"/>
      <c r="C38" s="53"/>
      <c r="D38" s="53"/>
      <c r="E38" s="53"/>
      <c r="F38" s="53"/>
      <c r="G38" s="39" t="s">
        <v>52</v>
      </c>
      <c r="H38" s="14" t="s">
        <v>53</v>
      </c>
      <c r="I38" s="39" t="s">
        <v>54</v>
      </c>
      <c r="J38" s="15" t="s">
        <v>52</v>
      </c>
      <c r="K38" s="14" t="s">
        <v>53</v>
      </c>
      <c r="L38" s="39" t="s">
        <v>54</v>
      </c>
      <c r="M38" s="53"/>
    </row>
    <row r="39" spans="1:13" ht="16.8">
      <c r="A39" s="54" t="s">
        <v>731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</row>
    <row r="40" spans="1:13" ht="33.6">
      <c r="A40" s="16" t="s">
        <v>733</v>
      </c>
      <c r="B40" s="17" t="s">
        <v>751</v>
      </c>
      <c r="C40" s="17"/>
      <c r="D40" s="17"/>
      <c r="E40" s="17" t="s">
        <v>91</v>
      </c>
      <c r="F40" s="17" t="s">
        <v>91</v>
      </c>
      <c r="G40" s="18" t="s">
        <v>55</v>
      </c>
      <c r="H40" s="55" t="s">
        <v>1441</v>
      </c>
      <c r="I40" s="20" t="s">
        <v>32</v>
      </c>
      <c r="J40" s="18"/>
      <c r="K40" s="21"/>
      <c r="L40" s="20"/>
      <c r="M40" s="22"/>
    </row>
    <row r="41" spans="1:13" ht="33.6">
      <c r="A41" s="16" t="s">
        <v>734</v>
      </c>
      <c r="B41" s="17" t="s">
        <v>752</v>
      </c>
      <c r="C41" s="17"/>
      <c r="D41" s="17"/>
      <c r="E41" s="17" t="s">
        <v>91</v>
      </c>
      <c r="F41" s="17" t="s">
        <v>91</v>
      </c>
      <c r="G41" s="18" t="s">
        <v>55</v>
      </c>
      <c r="H41" s="55" t="s">
        <v>1441</v>
      </c>
      <c r="I41" s="20" t="s">
        <v>32</v>
      </c>
      <c r="J41" s="18"/>
      <c r="K41" s="21"/>
      <c r="L41" s="20"/>
      <c r="M41" s="22"/>
    </row>
    <row r="42" spans="1:13" ht="33.6">
      <c r="A42" s="16" t="s">
        <v>735</v>
      </c>
      <c r="B42" s="17" t="s">
        <v>753</v>
      </c>
      <c r="C42" s="17"/>
      <c r="D42" s="17"/>
      <c r="E42" s="17" t="s">
        <v>91</v>
      </c>
      <c r="F42" s="17" t="s">
        <v>91</v>
      </c>
      <c r="G42" s="18" t="s">
        <v>55</v>
      </c>
      <c r="H42" s="55" t="s">
        <v>1441</v>
      </c>
      <c r="I42" s="20" t="s">
        <v>32</v>
      </c>
      <c r="J42" s="18"/>
      <c r="K42" s="21"/>
      <c r="L42" s="20"/>
      <c r="M42" s="22"/>
    </row>
    <row r="43" spans="1:13" ht="33.6">
      <c r="A43" s="16" t="s">
        <v>736</v>
      </c>
      <c r="B43" s="17" t="s">
        <v>754</v>
      </c>
      <c r="C43" s="17"/>
      <c r="D43" s="17"/>
      <c r="E43" s="17" t="s">
        <v>91</v>
      </c>
      <c r="F43" s="17" t="s">
        <v>91</v>
      </c>
      <c r="G43" s="18" t="s">
        <v>55</v>
      </c>
      <c r="H43" s="55" t="s">
        <v>1441</v>
      </c>
      <c r="I43" s="20" t="s">
        <v>32</v>
      </c>
      <c r="J43" s="18"/>
      <c r="K43" s="21"/>
      <c r="L43" s="20"/>
      <c r="M43" s="22"/>
    </row>
    <row r="44" spans="1:13" ht="33.6">
      <c r="A44" s="16" t="s">
        <v>737</v>
      </c>
      <c r="B44" s="17" t="s">
        <v>755</v>
      </c>
      <c r="C44" s="17"/>
      <c r="D44" s="17"/>
      <c r="E44" s="17" t="s">
        <v>91</v>
      </c>
      <c r="F44" s="17" t="s">
        <v>91</v>
      </c>
      <c r="G44" s="18" t="s">
        <v>55</v>
      </c>
      <c r="H44" s="55" t="s">
        <v>1441</v>
      </c>
      <c r="I44" s="20" t="s">
        <v>32</v>
      </c>
      <c r="J44" s="18"/>
      <c r="K44" s="21"/>
      <c r="L44" s="20"/>
      <c r="M44" s="22"/>
    </row>
    <row r="45" spans="1:13" ht="33.6">
      <c r="A45" s="16" t="s">
        <v>738</v>
      </c>
      <c r="B45" s="17" t="s">
        <v>756</v>
      </c>
      <c r="C45" s="17"/>
      <c r="D45" s="17"/>
      <c r="E45" s="17" t="s">
        <v>91</v>
      </c>
      <c r="F45" s="17" t="s">
        <v>91</v>
      </c>
      <c r="G45" s="18" t="s">
        <v>55</v>
      </c>
      <c r="H45" s="55" t="s">
        <v>1441</v>
      </c>
      <c r="I45" s="20" t="s">
        <v>32</v>
      </c>
      <c r="J45" s="18"/>
      <c r="K45" s="21"/>
      <c r="L45" s="20"/>
      <c r="M45" s="22"/>
    </row>
    <row r="46" spans="1:13" ht="33.6">
      <c r="A46" s="16" t="s">
        <v>739</v>
      </c>
      <c r="B46" s="17" t="s">
        <v>757</v>
      </c>
      <c r="C46" s="17"/>
      <c r="D46" s="17"/>
      <c r="E46" s="17" t="s">
        <v>91</v>
      </c>
      <c r="F46" s="17" t="s">
        <v>91</v>
      </c>
      <c r="G46" s="18" t="s">
        <v>55</v>
      </c>
      <c r="H46" s="55" t="s">
        <v>1441</v>
      </c>
      <c r="I46" s="20" t="s">
        <v>32</v>
      </c>
      <c r="J46" s="18"/>
      <c r="K46" s="21"/>
      <c r="L46" s="20"/>
      <c r="M46" s="22"/>
    </row>
    <row r="47" spans="1:13" ht="33.6">
      <c r="A47" s="16" t="s">
        <v>740</v>
      </c>
      <c r="B47" s="17" t="s">
        <v>640</v>
      </c>
      <c r="C47" s="17"/>
      <c r="D47" s="17"/>
      <c r="E47" s="17" t="s">
        <v>91</v>
      </c>
      <c r="F47" s="17" t="s">
        <v>91</v>
      </c>
      <c r="G47" s="18" t="s">
        <v>55</v>
      </c>
      <c r="H47" s="55" t="s">
        <v>1441</v>
      </c>
      <c r="I47" s="20" t="s">
        <v>32</v>
      </c>
      <c r="J47" s="18"/>
      <c r="K47" s="21"/>
      <c r="L47" s="20"/>
      <c r="M47" s="22"/>
    </row>
    <row r="48" spans="1:13" ht="33.6">
      <c r="A48" s="16" t="s">
        <v>741</v>
      </c>
      <c r="B48" s="17" t="s">
        <v>758</v>
      </c>
      <c r="C48" s="17"/>
      <c r="D48" s="17"/>
      <c r="E48" s="17" t="s">
        <v>91</v>
      </c>
      <c r="F48" s="17" t="s">
        <v>91</v>
      </c>
      <c r="G48" s="18" t="s">
        <v>55</v>
      </c>
      <c r="H48" s="55" t="s">
        <v>1441</v>
      </c>
      <c r="I48" s="20" t="s">
        <v>32</v>
      </c>
      <c r="J48" s="18"/>
      <c r="K48" s="21"/>
      <c r="L48" s="20"/>
      <c r="M48" s="22"/>
    </row>
    <row r="49" spans="1:13" ht="33.6">
      <c r="A49" s="16" t="s">
        <v>742</v>
      </c>
      <c r="B49" s="17" t="s">
        <v>56</v>
      </c>
      <c r="C49" s="17"/>
      <c r="D49" s="17"/>
      <c r="E49" s="17" t="s">
        <v>91</v>
      </c>
      <c r="F49" s="17" t="s">
        <v>91</v>
      </c>
      <c r="G49" s="18" t="s">
        <v>55</v>
      </c>
      <c r="H49" s="55" t="s">
        <v>1441</v>
      </c>
      <c r="I49" s="20" t="s">
        <v>32</v>
      </c>
      <c r="J49" s="18"/>
      <c r="K49" s="21"/>
      <c r="L49" s="20"/>
      <c r="M49" s="22"/>
    </row>
    <row r="50" spans="1:13" ht="33.6">
      <c r="A50" s="16" t="s">
        <v>743</v>
      </c>
      <c r="B50" s="17" t="s">
        <v>759</v>
      </c>
      <c r="C50" s="17"/>
      <c r="D50" s="17"/>
      <c r="E50" s="17" t="s">
        <v>91</v>
      </c>
      <c r="F50" s="17" t="s">
        <v>91</v>
      </c>
      <c r="G50" s="18" t="s">
        <v>55</v>
      </c>
      <c r="H50" s="55" t="s">
        <v>1441</v>
      </c>
      <c r="I50" s="20" t="s">
        <v>32</v>
      </c>
      <c r="J50" s="18"/>
      <c r="K50" s="21"/>
      <c r="L50" s="20"/>
      <c r="M50" s="22"/>
    </row>
    <row r="51" spans="1:13" ht="33.6">
      <c r="A51" s="16" t="s">
        <v>744</v>
      </c>
      <c r="B51" s="17" t="s">
        <v>86</v>
      </c>
      <c r="C51" s="17"/>
      <c r="D51" s="17"/>
      <c r="E51" s="17" t="s">
        <v>91</v>
      </c>
      <c r="F51" s="17" t="s">
        <v>91</v>
      </c>
      <c r="G51" s="18" t="s">
        <v>55</v>
      </c>
      <c r="H51" s="55" t="s">
        <v>1441</v>
      </c>
      <c r="I51" s="20" t="s">
        <v>32</v>
      </c>
      <c r="J51" s="18"/>
      <c r="K51" s="21"/>
      <c r="L51" s="20"/>
      <c r="M51" s="22"/>
    </row>
    <row r="52" spans="1:13" ht="33.6">
      <c r="A52" s="16" t="s">
        <v>745</v>
      </c>
      <c r="B52" s="17" t="s">
        <v>57</v>
      </c>
      <c r="C52" s="17"/>
      <c r="D52" s="17"/>
      <c r="E52" s="17" t="s">
        <v>91</v>
      </c>
      <c r="F52" s="17" t="s">
        <v>91</v>
      </c>
      <c r="G52" s="18" t="s">
        <v>55</v>
      </c>
      <c r="H52" s="55" t="s">
        <v>1441</v>
      </c>
      <c r="I52" s="20" t="s">
        <v>32</v>
      </c>
      <c r="J52" s="18"/>
      <c r="K52" s="21"/>
      <c r="L52" s="20"/>
      <c r="M52" s="22"/>
    </row>
    <row r="53" spans="1:13" ht="33.6">
      <c r="A53" s="16" t="s">
        <v>746</v>
      </c>
      <c r="B53" s="17" t="s">
        <v>760</v>
      </c>
      <c r="C53" s="17"/>
      <c r="D53" s="17"/>
      <c r="E53" s="17" t="s">
        <v>91</v>
      </c>
      <c r="F53" s="17" t="s">
        <v>91</v>
      </c>
      <c r="G53" s="18" t="s">
        <v>55</v>
      </c>
      <c r="H53" s="55" t="s">
        <v>1441</v>
      </c>
      <c r="I53" s="20" t="s">
        <v>32</v>
      </c>
      <c r="J53" s="18"/>
      <c r="K53" s="21"/>
      <c r="L53" s="20"/>
      <c r="M53" s="22"/>
    </row>
    <row r="54" spans="1:13" ht="33.6">
      <c r="A54" s="16" t="s">
        <v>747</v>
      </c>
      <c r="B54" s="17" t="s">
        <v>761</v>
      </c>
      <c r="C54" s="17"/>
      <c r="D54" s="17"/>
      <c r="E54" s="17" t="s">
        <v>91</v>
      </c>
      <c r="F54" s="17" t="s">
        <v>91</v>
      </c>
      <c r="G54" s="18" t="s">
        <v>55</v>
      </c>
      <c r="H54" s="55" t="s">
        <v>1441</v>
      </c>
      <c r="I54" s="20" t="s">
        <v>32</v>
      </c>
      <c r="J54" s="18"/>
      <c r="K54" s="21"/>
      <c r="L54" s="20"/>
      <c r="M54" s="22"/>
    </row>
    <row r="55" spans="1:13" ht="33.6">
      <c r="A55" s="16" t="s">
        <v>748</v>
      </c>
      <c r="B55" s="17" t="s">
        <v>762</v>
      </c>
      <c r="C55" s="17"/>
      <c r="D55" s="17"/>
      <c r="E55" s="17" t="s">
        <v>91</v>
      </c>
      <c r="F55" s="17" t="s">
        <v>91</v>
      </c>
      <c r="G55" s="18" t="s">
        <v>55</v>
      </c>
      <c r="H55" s="55" t="s">
        <v>1441</v>
      </c>
      <c r="I55" s="20" t="s">
        <v>32</v>
      </c>
      <c r="J55" s="18"/>
      <c r="K55" s="21"/>
      <c r="L55" s="20"/>
      <c r="M55" s="22"/>
    </row>
    <row r="56" spans="1:13" ht="33.6">
      <c r="A56" s="16" t="s">
        <v>749</v>
      </c>
      <c r="B56" s="17" t="s">
        <v>763</v>
      </c>
      <c r="C56" s="17"/>
      <c r="D56" s="17"/>
      <c r="E56" s="17" t="s">
        <v>91</v>
      </c>
      <c r="F56" s="17" t="s">
        <v>91</v>
      </c>
      <c r="G56" s="18" t="s">
        <v>55</v>
      </c>
      <c r="H56" s="55" t="s">
        <v>1441</v>
      </c>
      <c r="I56" s="20" t="s">
        <v>32</v>
      </c>
      <c r="J56" s="18"/>
      <c r="K56" s="21"/>
      <c r="L56" s="20"/>
      <c r="M56" s="22"/>
    </row>
    <row r="57" spans="1:13" ht="33.6">
      <c r="A57" s="16" t="s">
        <v>750</v>
      </c>
      <c r="B57" s="17" t="s">
        <v>764</v>
      </c>
      <c r="C57" s="17"/>
      <c r="D57" s="17"/>
      <c r="E57" s="17" t="s">
        <v>91</v>
      </c>
      <c r="F57" s="17" t="s">
        <v>91</v>
      </c>
      <c r="G57" s="18" t="s">
        <v>55</v>
      </c>
      <c r="H57" s="55" t="s">
        <v>1441</v>
      </c>
      <c r="I57" s="20" t="s">
        <v>32</v>
      </c>
      <c r="J57" s="18"/>
      <c r="K57" s="21"/>
      <c r="L57" s="20"/>
      <c r="M57" s="22"/>
    </row>
    <row r="58" spans="1:13" ht="16.8">
      <c r="A58" s="23" t="s">
        <v>732</v>
      </c>
      <c r="B58" s="23"/>
      <c r="C58" s="23"/>
      <c r="D58" s="23"/>
      <c r="E58" s="23"/>
      <c r="F58" s="23"/>
      <c r="G58" s="24"/>
      <c r="H58" s="24"/>
      <c r="I58" s="24"/>
      <c r="J58" s="24"/>
      <c r="K58" s="24"/>
      <c r="L58" s="24"/>
      <c r="M58" s="25"/>
    </row>
    <row r="59" spans="1:13" ht="33.6">
      <c r="A59" s="26" t="s">
        <v>765</v>
      </c>
      <c r="B59" s="17" t="s">
        <v>785</v>
      </c>
      <c r="C59" s="17" t="s">
        <v>803</v>
      </c>
      <c r="D59" s="17" t="s">
        <v>58</v>
      </c>
      <c r="E59" s="17" t="s">
        <v>823</v>
      </c>
      <c r="F59" s="17" t="s">
        <v>823</v>
      </c>
      <c r="G59" s="17" t="s">
        <v>55</v>
      </c>
      <c r="H59" s="55" t="s">
        <v>1441</v>
      </c>
      <c r="I59" s="56" t="s">
        <v>32</v>
      </c>
      <c r="J59" s="17"/>
      <c r="K59" s="17"/>
      <c r="L59" s="17"/>
      <c r="M59" s="28"/>
    </row>
    <row r="60" spans="1:13" ht="33.6">
      <c r="A60" s="26" t="s">
        <v>766</v>
      </c>
      <c r="B60" s="17" t="s">
        <v>786</v>
      </c>
      <c r="C60" s="17" t="s">
        <v>804</v>
      </c>
      <c r="D60" s="17" t="s">
        <v>58</v>
      </c>
      <c r="E60" s="17" t="s">
        <v>824</v>
      </c>
      <c r="F60" s="17" t="s">
        <v>824</v>
      </c>
      <c r="G60" s="17" t="s">
        <v>55</v>
      </c>
      <c r="H60" s="55" t="s">
        <v>1441</v>
      </c>
      <c r="I60" s="56" t="s">
        <v>32</v>
      </c>
      <c r="J60" s="17"/>
      <c r="K60" s="17"/>
      <c r="L60" s="17"/>
      <c r="M60" s="22"/>
    </row>
    <row r="61" spans="1:13" ht="33.6">
      <c r="A61" s="26" t="s">
        <v>767</v>
      </c>
      <c r="B61" s="17" t="s">
        <v>787</v>
      </c>
      <c r="C61" s="17" t="s">
        <v>805</v>
      </c>
      <c r="D61" s="17" t="s">
        <v>58</v>
      </c>
      <c r="E61" s="17" t="s">
        <v>825</v>
      </c>
      <c r="F61" s="17" t="s">
        <v>825</v>
      </c>
      <c r="G61" s="17" t="s">
        <v>55</v>
      </c>
      <c r="H61" s="55" t="s">
        <v>1441</v>
      </c>
      <c r="I61" s="56" t="s">
        <v>32</v>
      </c>
      <c r="J61" s="17"/>
      <c r="K61" s="17"/>
      <c r="L61" s="17"/>
      <c r="M61" s="22"/>
    </row>
    <row r="62" spans="1:13" ht="33.6">
      <c r="A62" s="26" t="s">
        <v>768</v>
      </c>
      <c r="B62" s="17" t="s">
        <v>788</v>
      </c>
      <c r="C62" s="17" t="s">
        <v>806</v>
      </c>
      <c r="D62" s="17" t="s">
        <v>58</v>
      </c>
      <c r="E62" s="17" t="s">
        <v>825</v>
      </c>
      <c r="F62" s="17" t="s">
        <v>825</v>
      </c>
      <c r="G62" s="17" t="s">
        <v>55</v>
      </c>
      <c r="H62" s="55" t="s">
        <v>1441</v>
      </c>
      <c r="I62" s="56" t="s">
        <v>32</v>
      </c>
      <c r="J62" s="17"/>
      <c r="K62" s="17"/>
      <c r="L62" s="17"/>
      <c r="M62" s="22"/>
    </row>
    <row r="63" spans="1:13" ht="33.6">
      <c r="A63" s="26" t="s">
        <v>769</v>
      </c>
      <c r="B63" s="17" t="s">
        <v>789</v>
      </c>
      <c r="C63" s="17" t="s">
        <v>807</v>
      </c>
      <c r="D63" s="17" t="s">
        <v>58</v>
      </c>
      <c r="E63" s="17" t="s">
        <v>826</v>
      </c>
      <c r="F63" s="17" t="s">
        <v>826</v>
      </c>
      <c r="G63" s="17" t="s">
        <v>55</v>
      </c>
      <c r="H63" s="55" t="s">
        <v>1441</v>
      </c>
      <c r="I63" s="56" t="s">
        <v>32</v>
      </c>
      <c r="J63" s="17"/>
      <c r="K63" s="17"/>
      <c r="L63" s="17"/>
      <c r="M63" s="22"/>
    </row>
    <row r="64" spans="1:13" ht="47.4" customHeight="1">
      <c r="A64" s="26" t="s">
        <v>770</v>
      </c>
      <c r="B64" s="17" t="s">
        <v>790</v>
      </c>
      <c r="C64" s="17" t="s">
        <v>808</v>
      </c>
      <c r="D64" s="17" t="s">
        <v>58</v>
      </c>
      <c r="E64" s="17" t="s">
        <v>827</v>
      </c>
      <c r="F64" s="17" t="s">
        <v>827</v>
      </c>
      <c r="G64" s="17" t="s">
        <v>55</v>
      </c>
      <c r="H64" s="55" t="s">
        <v>1441</v>
      </c>
      <c r="I64" s="56" t="s">
        <v>32</v>
      </c>
      <c r="J64" s="17"/>
      <c r="K64" s="17"/>
      <c r="L64" s="17"/>
      <c r="M64" s="22"/>
    </row>
    <row r="65" spans="1:13" ht="33.6">
      <c r="A65" s="26" t="s">
        <v>771</v>
      </c>
      <c r="B65" s="17" t="s">
        <v>791</v>
      </c>
      <c r="C65" s="17" t="s">
        <v>809</v>
      </c>
      <c r="D65" s="17" t="s">
        <v>58</v>
      </c>
      <c r="E65" s="17" t="s">
        <v>444</v>
      </c>
      <c r="F65" s="17" t="s">
        <v>444</v>
      </c>
      <c r="G65" s="17" t="s">
        <v>55</v>
      </c>
      <c r="H65" s="55" t="s">
        <v>1441</v>
      </c>
      <c r="I65" s="56" t="s">
        <v>32</v>
      </c>
      <c r="J65" s="17"/>
      <c r="K65" s="17"/>
      <c r="L65" s="17"/>
      <c r="M65" s="22"/>
    </row>
    <row r="66" spans="1:13" ht="33.6">
      <c r="A66" s="26" t="s">
        <v>772</v>
      </c>
      <c r="B66" s="17" t="s">
        <v>792</v>
      </c>
      <c r="C66" s="17" t="s">
        <v>810</v>
      </c>
      <c r="D66" s="17" t="s">
        <v>58</v>
      </c>
      <c r="E66" s="17" t="s">
        <v>828</v>
      </c>
      <c r="F66" s="17" t="s">
        <v>828</v>
      </c>
      <c r="G66" s="17" t="s">
        <v>55</v>
      </c>
      <c r="H66" s="55" t="s">
        <v>1441</v>
      </c>
      <c r="I66" s="56" t="s">
        <v>32</v>
      </c>
      <c r="J66" s="17"/>
      <c r="K66" s="17"/>
      <c r="L66" s="17"/>
      <c r="M66" s="4"/>
    </row>
    <row r="67" spans="1:13" ht="33.6">
      <c r="A67" s="26" t="s">
        <v>773</v>
      </c>
      <c r="B67" s="17" t="s">
        <v>503</v>
      </c>
      <c r="C67" s="17" t="s">
        <v>811</v>
      </c>
      <c r="D67" s="17" t="s">
        <v>58</v>
      </c>
      <c r="E67" s="17" t="s">
        <v>829</v>
      </c>
      <c r="F67" s="17" t="s">
        <v>829</v>
      </c>
      <c r="G67" s="17" t="s">
        <v>55</v>
      </c>
      <c r="H67" s="55" t="s">
        <v>1441</v>
      </c>
      <c r="I67" s="56" t="s">
        <v>32</v>
      </c>
      <c r="J67" s="17"/>
      <c r="K67" s="17"/>
      <c r="L67" s="17"/>
      <c r="M67" s="4"/>
    </row>
    <row r="68" spans="1:13" ht="33.6">
      <c r="A68" s="26" t="s">
        <v>774</v>
      </c>
      <c r="B68" s="17" t="s">
        <v>793</v>
      </c>
      <c r="C68" s="17" t="s">
        <v>812</v>
      </c>
      <c r="D68" s="17" t="s">
        <v>58</v>
      </c>
      <c r="E68" s="17" t="s">
        <v>830</v>
      </c>
      <c r="F68" s="17" t="s">
        <v>830</v>
      </c>
      <c r="G68" s="17" t="s">
        <v>55</v>
      </c>
      <c r="H68" s="55" t="s">
        <v>1441</v>
      </c>
      <c r="I68" s="56" t="s">
        <v>32</v>
      </c>
      <c r="J68" s="17"/>
      <c r="K68" s="17"/>
      <c r="L68" s="17"/>
      <c r="M68" s="4"/>
    </row>
    <row r="69" spans="1:13" ht="33.6">
      <c r="A69" s="26" t="s">
        <v>775</v>
      </c>
      <c r="B69" s="17" t="s">
        <v>794</v>
      </c>
      <c r="C69" s="17" t="s">
        <v>813</v>
      </c>
      <c r="D69" s="17" t="s">
        <v>58</v>
      </c>
      <c r="E69" s="17" t="s">
        <v>831</v>
      </c>
      <c r="F69" s="17" t="s">
        <v>831</v>
      </c>
      <c r="G69" s="17" t="s">
        <v>55</v>
      </c>
      <c r="H69" s="55" t="s">
        <v>1441</v>
      </c>
      <c r="I69" s="56" t="s">
        <v>32</v>
      </c>
      <c r="J69" s="17"/>
      <c r="K69" s="17"/>
      <c r="L69" s="17"/>
      <c r="M69" s="4"/>
    </row>
    <row r="70" spans="1:13" ht="33.6">
      <c r="A70" s="26" t="s">
        <v>776</v>
      </c>
      <c r="B70" s="17" t="s">
        <v>795</v>
      </c>
      <c r="C70" s="17" t="s">
        <v>814</v>
      </c>
      <c r="D70" s="17" t="s">
        <v>58</v>
      </c>
      <c r="E70" s="17" t="s">
        <v>831</v>
      </c>
      <c r="F70" s="17" t="s">
        <v>831</v>
      </c>
      <c r="G70" s="17" t="s">
        <v>55</v>
      </c>
      <c r="H70" s="55" t="s">
        <v>1441</v>
      </c>
      <c r="I70" s="56" t="s">
        <v>32</v>
      </c>
      <c r="J70" s="17"/>
      <c r="K70" s="17"/>
      <c r="L70" s="17"/>
      <c r="M70" s="4"/>
    </row>
    <row r="71" spans="1:13" ht="33.6">
      <c r="A71" s="26" t="s">
        <v>777</v>
      </c>
      <c r="B71" s="17" t="s">
        <v>796</v>
      </c>
      <c r="C71" s="17" t="s">
        <v>815</v>
      </c>
      <c r="D71" s="17" t="s">
        <v>58</v>
      </c>
      <c r="E71" s="17" t="s">
        <v>832</v>
      </c>
      <c r="F71" s="17" t="s">
        <v>832</v>
      </c>
      <c r="G71" s="17" t="s">
        <v>55</v>
      </c>
      <c r="H71" s="55" t="s">
        <v>1441</v>
      </c>
      <c r="I71" s="56" t="s">
        <v>32</v>
      </c>
      <c r="J71" s="17"/>
      <c r="K71" s="17"/>
      <c r="L71" s="17"/>
      <c r="M71" s="4"/>
    </row>
    <row r="72" spans="1:13" ht="33.6">
      <c r="A72" s="26" t="s">
        <v>778</v>
      </c>
      <c r="B72" s="17" t="s">
        <v>797</v>
      </c>
      <c r="C72" s="17" t="s">
        <v>816</v>
      </c>
      <c r="D72" s="17" t="s">
        <v>58</v>
      </c>
      <c r="E72" s="17" t="s">
        <v>825</v>
      </c>
      <c r="F72" s="17" t="s">
        <v>825</v>
      </c>
      <c r="G72" s="17" t="s">
        <v>55</v>
      </c>
      <c r="H72" s="55" t="s">
        <v>1441</v>
      </c>
      <c r="I72" s="56" t="s">
        <v>32</v>
      </c>
      <c r="J72" s="17"/>
      <c r="K72" s="17"/>
      <c r="L72" s="17"/>
      <c r="M72" s="4"/>
    </row>
    <row r="73" spans="1:13" ht="33.6">
      <c r="A73" s="26" t="s">
        <v>779</v>
      </c>
      <c r="B73" s="17" t="s">
        <v>798</v>
      </c>
      <c r="C73" s="17" t="s">
        <v>817</v>
      </c>
      <c r="D73" s="17" t="s">
        <v>58</v>
      </c>
      <c r="E73" s="17" t="s">
        <v>833</v>
      </c>
      <c r="F73" s="17" t="s">
        <v>833</v>
      </c>
      <c r="G73" s="17" t="s">
        <v>55</v>
      </c>
      <c r="H73" s="55" t="s">
        <v>1441</v>
      </c>
      <c r="I73" s="56" t="s">
        <v>32</v>
      </c>
      <c r="J73" s="4"/>
      <c r="K73" s="4"/>
      <c r="L73" s="4"/>
      <c r="M73" s="4"/>
    </row>
    <row r="74" spans="1:13" ht="33.6">
      <c r="A74" s="26" t="s">
        <v>780</v>
      </c>
      <c r="B74" s="17" t="s">
        <v>799</v>
      </c>
      <c r="C74" s="17" t="s">
        <v>818</v>
      </c>
      <c r="D74" s="17" t="s">
        <v>58</v>
      </c>
      <c r="E74" s="17" t="s">
        <v>834</v>
      </c>
      <c r="F74" s="17" t="s">
        <v>834</v>
      </c>
      <c r="G74" s="17" t="s">
        <v>55</v>
      </c>
      <c r="H74" s="55" t="s">
        <v>1441</v>
      </c>
      <c r="I74" s="56" t="s">
        <v>32</v>
      </c>
      <c r="J74" s="4"/>
      <c r="K74" s="4"/>
      <c r="L74" s="4"/>
      <c r="M74" s="4"/>
    </row>
    <row r="75" spans="1:13" ht="33.6">
      <c r="A75" s="26" t="s">
        <v>781</v>
      </c>
      <c r="B75" s="17" t="s">
        <v>800</v>
      </c>
      <c r="C75" s="17" t="s">
        <v>819</v>
      </c>
      <c r="D75" s="17" t="s">
        <v>58</v>
      </c>
      <c r="E75" s="17" t="s">
        <v>834</v>
      </c>
      <c r="F75" s="17" t="s">
        <v>834</v>
      </c>
      <c r="G75" s="17" t="s">
        <v>55</v>
      </c>
      <c r="H75" s="55" t="s">
        <v>1441</v>
      </c>
      <c r="I75" s="56" t="s">
        <v>32</v>
      </c>
      <c r="J75" s="4"/>
      <c r="K75" s="4"/>
      <c r="L75" s="4"/>
      <c r="M75" s="4"/>
    </row>
    <row r="76" spans="1:13" ht="33.6">
      <c r="A76" s="26" t="s">
        <v>782</v>
      </c>
      <c r="B76" s="17" t="s">
        <v>111</v>
      </c>
      <c r="C76" s="17" t="s">
        <v>820</v>
      </c>
      <c r="D76" s="17" t="s">
        <v>58</v>
      </c>
      <c r="E76" s="17" t="s">
        <v>834</v>
      </c>
      <c r="F76" s="17" t="s">
        <v>834</v>
      </c>
      <c r="G76" s="17" t="s">
        <v>55</v>
      </c>
      <c r="H76" s="55" t="s">
        <v>1441</v>
      </c>
      <c r="I76" s="56" t="s">
        <v>32</v>
      </c>
      <c r="J76" s="4"/>
      <c r="K76" s="4"/>
      <c r="L76" s="4"/>
      <c r="M76" s="4"/>
    </row>
    <row r="77" spans="1:13" ht="33.6">
      <c r="A77" s="26" t="s">
        <v>783</v>
      </c>
      <c r="B77" s="17" t="s">
        <v>801</v>
      </c>
      <c r="C77" s="17" t="s">
        <v>821</v>
      </c>
      <c r="D77" s="17" t="s">
        <v>58</v>
      </c>
      <c r="E77" s="17" t="s">
        <v>835</v>
      </c>
      <c r="F77" s="17" t="s">
        <v>835</v>
      </c>
      <c r="G77" s="17" t="s">
        <v>55</v>
      </c>
      <c r="H77" s="55" t="s">
        <v>1441</v>
      </c>
      <c r="I77" s="56" t="s">
        <v>32</v>
      </c>
      <c r="J77" s="4"/>
      <c r="K77" s="4"/>
      <c r="L77" s="4"/>
      <c r="M77" s="4"/>
    </row>
    <row r="78" spans="1:13" ht="33.6">
      <c r="A78" s="26" t="s">
        <v>784</v>
      </c>
      <c r="B78" s="17" t="s">
        <v>802</v>
      </c>
      <c r="C78" s="17" t="s">
        <v>822</v>
      </c>
      <c r="D78" s="17" t="s">
        <v>58</v>
      </c>
      <c r="E78" s="17" t="s">
        <v>836</v>
      </c>
      <c r="F78" s="17" t="s">
        <v>836</v>
      </c>
      <c r="G78" s="17" t="s">
        <v>55</v>
      </c>
      <c r="H78" s="55" t="s">
        <v>1441</v>
      </c>
      <c r="I78" s="56" t="s">
        <v>32</v>
      </c>
      <c r="J78" s="4"/>
      <c r="K78" s="4"/>
      <c r="L78" s="4"/>
      <c r="M78" s="4"/>
    </row>
    <row r="79" spans="1:13" ht="16.8">
      <c r="I79" s="17"/>
    </row>
  </sheetData>
  <mergeCells count="14">
    <mergeCell ref="A39:M39"/>
    <mergeCell ref="G36:I36"/>
    <mergeCell ref="J36:L36"/>
    <mergeCell ref="M36:M38"/>
    <mergeCell ref="G37:I37"/>
    <mergeCell ref="J37:L37"/>
    <mergeCell ref="B1:F1"/>
    <mergeCell ref="B2:F2"/>
    <mergeCell ref="A36:A38"/>
    <mergeCell ref="B36:B38"/>
    <mergeCell ref="C36:C38"/>
    <mergeCell ref="D36:D38"/>
    <mergeCell ref="E36:E38"/>
    <mergeCell ref="F36:F38"/>
  </mergeCells>
  <dataValidations count="1">
    <dataValidation type="list" operator="equal" allowBlank="1" showErrorMessage="1" promptTitle="dfdf" sqref="J59:J65 J40:J57 J69 G40:G57 G59:G78" xr:uid="{BB47FD04-0C31-440E-99F0-7D3B1857C2FE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13DCD-08FA-43BD-AE64-12AC49CA636E}">
  <sheetPr>
    <tabColor theme="0" tint="-0.34998626667073579"/>
  </sheetPr>
  <dimension ref="A1:M70"/>
  <sheetViews>
    <sheetView topLeftCell="C46" zoomScale="82" workbookViewId="0">
      <selection activeCell="H53" sqref="H53:H70"/>
    </sheetView>
  </sheetViews>
  <sheetFormatPr defaultRowHeight="14.4"/>
  <cols>
    <col min="1" max="1" width="31.33203125" customWidth="1"/>
    <col min="2" max="2" width="38.109375" customWidth="1"/>
    <col min="3" max="3" width="30.88671875" customWidth="1"/>
    <col min="4" max="4" width="28.44140625" customWidth="1"/>
    <col min="5" max="5" width="39.109375" customWidth="1"/>
    <col min="6" max="6" width="42.33203125" customWidth="1"/>
    <col min="8" max="8" width="16.109375" customWidth="1"/>
  </cols>
  <sheetData>
    <row r="1" spans="1:6" ht="33" customHeight="1">
      <c r="A1" s="8" t="s">
        <v>33</v>
      </c>
      <c r="B1" s="51" t="s">
        <v>34</v>
      </c>
      <c r="C1" s="51"/>
      <c r="D1" s="51"/>
      <c r="E1" s="51"/>
      <c r="F1" s="51"/>
    </row>
    <row r="2" spans="1:6" ht="19.8" customHeight="1">
      <c r="A2" s="8" t="s">
        <v>35</v>
      </c>
      <c r="B2" s="52" t="s">
        <v>22</v>
      </c>
      <c r="C2" s="52"/>
      <c r="D2" s="52"/>
      <c r="E2" s="52"/>
      <c r="F2" s="52"/>
    </row>
    <row r="3" spans="1:6" ht="21.6" customHeight="1">
      <c r="A3" s="9"/>
      <c r="B3" s="39" t="s">
        <v>36</v>
      </c>
      <c r="C3" s="39" t="s">
        <v>37</v>
      </c>
      <c r="D3" s="39" t="s">
        <v>38</v>
      </c>
      <c r="E3" s="39" t="s">
        <v>39</v>
      </c>
      <c r="F3" s="39" t="s">
        <v>40</v>
      </c>
    </row>
    <row r="4" spans="1:6" ht="25.2" customHeight="1">
      <c r="A4" s="11" t="s">
        <v>41</v>
      </c>
      <c r="B4" s="12">
        <v>31</v>
      </c>
      <c r="C4" s="12">
        <v>0</v>
      </c>
      <c r="D4" s="9">
        <f>COUNTIF('Phiếu nhập kho'!G11:G21,"Untested")</f>
        <v>0</v>
      </c>
      <c r="E4" s="13">
        <f>COUNTIF('Phiếu nhập kho'!G11:G21,"Blocked")</f>
        <v>0</v>
      </c>
      <c r="F4" s="9">
        <v>31</v>
      </c>
    </row>
    <row r="5" spans="1:6" ht="27" customHeight="1">
      <c r="A5" s="11" t="s">
        <v>42</v>
      </c>
      <c r="B5" s="12">
        <v>0</v>
      </c>
      <c r="C5" s="12">
        <v>0</v>
      </c>
      <c r="D5" s="9">
        <f>COUNTIF('Phiếu nhập kho'!J11:J21,"Untested")</f>
        <v>0</v>
      </c>
      <c r="E5" s="13">
        <f>COUNTIF('Phiếu nhập kho'!J11:J21,"Blocked")</f>
        <v>0</v>
      </c>
      <c r="F5" s="9">
        <v>0</v>
      </c>
    </row>
    <row r="35" spans="1:13" ht="16.8">
      <c r="A35" s="53" t="s">
        <v>43</v>
      </c>
      <c r="B35" s="53" t="s">
        <v>4</v>
      </c>
      <c r="C35" s="53" t="s">
        <v>44</v>
      </c>
      <c r="D35" s="53" t="s">
        <v>45</v>
      </c>
      <c r="E35" s="53" t="s">
        <v>46</v>
      </c>
      <c r="F35" s="53" t="s">
        <v>47</v>
      </c>
      <c r="G35" s="53" t="s">
        <v>48</v>
      </c>
      <c r="H35" s="53"/>
      <c r="I35" s="53"/>
      <c r="J35" s="53" t="s">
        <v>48</v>
      </c>
      <c r="K35" s="53"/>
      <c r="L35" s="53"/>
      <c r="M35" s="53" t="s">
        <v>49</v>
      </c>
    </row>
    <row r="36" spans="1:13" ht="16.8">
      <c r="A36" s="53"/>
      <c r="B36" s="53"/>
      <c r="C36" s="53"/>
      <c r="D36" s="53"/>
      <c r="E36" s="53"/>
      <c r="F36" s="53"/>
      <c r="G36" s="53" t="s">
        <v>50</v>
      </c>
      <c r="H36" s="53"/>
      <c r="I36" s="53"/>
      <c r="J36" s="53" t="s">
        <v>51</v>
      </c>
      <c r="K36" s="53"/>
      <c r="L36" s="53"/>
      <c r="M36" s="53"/>
    </row>
    <row r="37" spans="1:13" ht="50.4">
      <c r="A37" s="53"/>
      <c r="B37" s="53"/>
      <c r="C37" s="53"/>
      <c r="D37" s="53"/>
      <c r="E37" s="53"/>
      <c r="F37" s="53"/>
      <c r="G37" s="39" t="s">
        <v>52</v>
      </c>
      <c r="H37" s="14" t="s">
        <v>53</v>
      </c>
      <c r="I37" s="39" t="s">
        <v>54</v>
      </c>
      <c r="J37" s="15" t="s">
        <v>52</v>
      </c>
      <c r="K37" s="14" t="s">
        <v>53</v>
      </c>
      <c r="L37" s="39" t="s">
        <v>54</v>
      </c>
      <c r="M37" s="53"/>
    </row>
    <row r="38" spans="1:13" ht="16.8">
      <c r="A38" s="54" t="s">
        <v>837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</row>
    <row r="39" spans="1:13" ht="33.6">
      <c r="A39" s="16" t="s">
        <v>954</v>
      </c>
      <c r="B39" s="17" t="s">
        <v>870</v>
      </c>
      <c r="C39" s="17"/>
      <c r="D39" s="17"/>
      <c r="E39" s="17" t="s">
        <v>91</v>
      </c>
      <c r="F39" s="17" t="s">
        <v>91</v>
      </c>
      <c r="G39" s="18" t="s">
        <v>55</v>
      </c>
      <c r="H39" s="55" t="s">
        <v>1441</v>
      </c>
      <c r="I39" s="20" t="s">
        <v>32</v>
      </c>
      <c r="J39" s="18"/>
      <c r="K39" s="21"/>
      <c r="L39" s="20"/>
      <c r="M39" s="22"/>
    </row>
    <row r="40" spans="1:13" ht="33.6">
      <c r="A40" s="16" t="s">
        <v>955</v>
      </c>
      <c r="B40" s="17" t="s">
        <v>871</v>
      </c>
      <c r="C40" s="17"/>
      <c r="D40" s="17"/>
      <c r="E40" s="17" t="s">
        <v>91</v>
      </c>
      <c r="F40" s="17" t="s">
        <v>91</v>
      </c>
      <c r="G40" s="18" t="s">
        <v>55</v>
      </c>
      <c r="H40" s="55" t="s">
        <v>1441</v>
      </c>
      <c r="I40" s="20" t="s">
        <v>32</v>
      </c>
      <c r="J40" s="18"/>
      <c r="K40" s="21"/>
      <c r="L40" s="20"/>
      <c r="M40" s="22"/>
    </row>
    <row r="41" spans="1:13" ht="33.6">
      <c r="A41" s="16" t="s">
        <v>956</v>
      </c>
      <c r="B41" s="17" t="s">
        <v>872</v>
      </c>
      <c r="C41" s="17"/>
      <c r="D41" s="17"/>
      <c r="E41" s="17" t="s">
        <v>91</v>
      </c>
      <c r="F41" s="17" t="s">
        <v>91</v>
      </c>
      <c r="G41" s="18" t="s">
        <v>55</v>
      </c>
      <c r="H41" s="55" t="s">
        <v>1441</v>
      </c>
      <c r="I41" s="20" t="s">
        <v>32</v>
      </c>
      <c r="J41" s="18"/>
      <c r="K41" s="21"/>
      <c r="L41" s="20"/>
      <c r="M41" s="22"/>
    </row>
    <row r="42" spans="1:13" ht="33.6">
      <c r="A42" s="16" t="s">
        <v>957</v>
      </c>
      <c r="B42" s="17" t="s">
        <v>873</v>
      </c>
      <c r="C42" s="17"/>
      <c r="D42" s="17"/>
      <c r="E42" s="17" t="s">
        <v>91</v>
      </c>
      <c r="F42" s="17" t="s">
        <v>91</v>
      </c>
      <c r="G42" s="18" t="s">
        <v>55</v>
      </c>
      <c r="H42" s="55" t="s">
        <v>1441</v>
      </c>
      <c r="I42" s="20" t="s">
        <v>32</v>
      </c>
      <c r="J42" s="18"/>
      <c r="K42" s="21"/>
      <c r="L42" s="20"/>
      <c r="M42" s="22"/>
    </row>
    <row r="43" spans="1:13" ht="33.6">
      <c r="A43" s="16" t="s">
        <v>958</v>
      </c>
      <c r="B43" s="17" t="s">
        <v>874</v>
      </c>
      <c r="C43" s="17"/>
      <c r="D43" s="17"/>
      <c r="E43" s="17" t="s">
        <v>91</v>
      </c>
      <c r="F43" s="17" t="s">
        <v>91</v>
      </c>
      <c r="G43" s="18" t="s">
        <v>55</v>
      </c>
      <c r="H43" s="55" t="s">
        <v>1441</v>
      </c>
      <c r="I43" s="20" t="s">
        <v>32</v>
      </c>
      <c r="J43" s="18"/>
      <c r="K43" s="21"/>
      <c r="L43" s="20"/>
      <c r="M43" s="22"/>
    </row>
    <row r="44" spans="1:13" ht="33.6">
      <c r="A44" s="16" t="s">
        <v>959</v>
      </c>
      <c r="B44" s="17" t="s">
        <v>875</v>
      </c>
      <c r="C44" s="17"/>
      <c r="D44" s="17"/>
      <c r="E44" s="17" t="s">
        <v>91</v>
      </c>
      <c r="F44" s="17" t="s">
        <v>91</v>
      </c>
      <c r="G44" s="18" t="s">
        <v>55</v>
      </c>
      <c r="H44" s="55" t="s">
        <v>1441</v>
      </c>
      <c r="I44" s="20" t="s">
        <v>32</v>
      </c>
      <c r="J44" s="18"/>
      <c r="K44" s="21"/>
      <c r="L44" s="20"/>
      <c r="M44" s="22"/>
    </row>
    <row r="45" spans="1:13" ht="33.6">
      <c r="A45" s="16" t="s">
        <v>960</v>
      </c>
      <c r="B45" s="17" t="s">
        <v>318</v>
      </c>
      <c r="C45" s="17"/>
      <c r="D45" s="17"/>
      <c r="E45" s="17" t="s">
        <v>91</v>
      </c>
      <c r="F45" s="17" t="s">
        <v>91</v>
      </c>
      <c r="G45" s="18" t="s">
        <v>55</v>
      </c>
      <c r="H45" s="55" t="s">
        <v>1441</v>
      </c>
      <c r="I45" s="20" t="s">
        <v>32</v>
      </c>
      <c r="J45" s="18"/>
      <c r="K45" s="21"/>
      <c r="L45" s="20"/>
      <c r="M45" s="22"/>
    </row>
    <row r="46" spans="1:13" ht="33.6">
      <c r="A46" s="16" t="s">
        <v>961</v>
      </c>
      <c r="B46" s="17" t="s">
        <v>876</v>
      </c>
      <c r="C46" s="17"/>
      <c r="D46" s="17"/>
      <c r="E46" s="17" t="s">
        <v>91</v>
      </c>
      <c r="F46" s="17" t="s">
        <v>91</v>
      </c>
      <c r="G46" s="18" t="s">
        <v>55</v>
      </c>
      <c r="H46" s="55" t="s">
        <v>1441</v>
      </c>
      <c r="I46" s="20" t="s">
        <v>32</v>
      </c>
      <c r="J46" s="18"/>
      <c r="K46" s="21"/>
      <c r="L46" s="20"/>
      <c r="M46" s="22"/>
    </row>
    <row r="47" spans="1:13" ht="33.6">
      <c r="A47" s="16" t="s">
        <v>962</v>
      </c>
      <c r="B47" s="17" t="s">
        <v>877</v>
      </c>
      <c r="C47" s="17"/>
      <c r="D47" s="17"/>
      <c r="E47" s="17" t="s">
        <v>91</v>
      </c>
      <c r="F47" s="17" t="s">
        <v>91</v>
      </c>
      <c r="G47" s="18" t="s">
        <v>55</v>
      </c>
      <c r="H47" s="55" t="s">
        <v>1441</v>
      </c>
      <c r="I47" s="20" t="s">
        <v>32</v>
      </c>
      <c r="J47" s="18"/>
      <c r="K47" s="21"/>
      <c r="L47" s="20"/>
      <c r="M47" s="22"/>
    </row>
    <row r="48" spans="1:13" ht="33.6">
      <c r="A48" s="16" t="s">
        <v>963</v>
      </c>
      <c r="B48" s="17" t="s">
        <v>878</v>
      </c>
      <c r="C48" s="17"/>
      <c r="D48" s="17"/>
      <c r="E48" s="17" t="s">
        <v>91</v>
      </c>
      <c r="F48" s="17" t="s">
        <v>91</v>
      </c>
      <c r="G48" s="18" t="s">
        <v>55</v>
      </c>
      <c r="H48" s="55" t="s">
        <v>1441</v>
      </c>
      <c r="I48" s="20" t="s">
        <v>32</v>
      </c>
      <c r="J48" s="18"/>
      <c r="K48" s="21"/>
      <c r="L48" s="20"/>
      <c r="M48" s="22"/>
    </row>
    <row r="49" spans="1:13" ht="33.6">
      <c r="A49" s="16" t="s">
        <v>964</v>
      </c>
      <c r="B49" s="17" t="s">
        <v>879</v>
      </c>
      <c r="C49" s="17"/>
      <c r="D49" s="17"/>
      <c r="E49" s="17" t="s">
        <v>91</v>
      </c>
      <c r="F49" s="17" t="s">
        <v>91</v>
      </c>
      <c r="G49" s="18" t="s">
        <v>55</v>
      </c>
      <c r="H49" s="55" t="s">
        <v>1441</v>
      </c>
      <c r="I49" s="20" t="s">
        <v>32</v>
      </c>
      <c r="J49" s="18"/>
      <c r="K49" s="21"/>
      <c r="L49" s="20"/>
      <c r="M49" s="22"/>
    </row>
    <row r="50" spans="1:13" ht="33.6">
      <c r="A50" s="16" t="s">
        <v>965</v>
      </c>
      <c r="B50" s="17" t="s">
        <v>880</v>
      </c>
      <c r="C50" s="17"/>
      <c r="D50" s="17"/>
      <c r="E50" s="17" t="s">
        <v>91</v>
      </c>
      <c r="F50" s="17" t="s">
        <v>91</v>
      </c>
      <c r="G50" s="18" t="s">
        <v>55</v>
      </c>
      <c r="H50" s="55" t="s">
        <v>1441</v>
      </c>
      <c r="I50" s="20" t="s">
        <v>32</v>
      </c>
      <c r="J50" s="18"/>
      <c r="K50" s="21"/>
      <c r="L50" s="20"/>
      <c r="M50" s="22"/>
    </row>
    <row r="51" spans="1:13" ht="33.6">
      <c r="A51" s="16" t="s">
        <v>966</v>
      </c>
      <c r="B51" s="17" t="s">
        <v>881</v>
      </c>
      <c r="C51" s="17"/>
      <c r="D51" s="17"/>
      <c r="E51" s="17" t="s">
        <v>91</v>
      </c>
      <c r="F51" s="17" t="s">
        <v>91</v>
      </c>
      <c r="G51" s="18" t="s">
        <v>55</v>
      </c>
      <c r="H51" s="55" t="s">
        <v>1441</v>
      </c>
      <c r="I51" s="20" t="s">
        <v>32</v>
      </c>
      <c r="J51" s="18"/>
      <c r="K51" s="21"/>
      <c r="L51" s="20"/>
      <c r="M51" s="22"/>
    </row>
    <row r="52" spans="1:13" ht="16.8">
      <c r="A52" s="23" t="s">
        <v>838</v>
      </c>
      <c r="B52" s="23"/>
      <c r="C52" s="23"/>
      <c r="D52" s="23"/>
      <c r="E52" s="23"/>
      <c r="F52" s="23"/>
      <c r="G52" s="24"/>
      <c r="H52" s="24"/>
      <c r="I52" s="24"/>
      <c r="J52" s="24"/>
      <c r="K52" s="24"/>
      <c r="L52" s="24"/>
      <c r="M52" s="25"/>
    </row>
    <row r="53" spans="1:13" ht="33.6">
      <c r="A53" s="26" t="s">
        <v>936</v>
      </c>
      <c r="B53" s="17" t="s">
        <v>882</v>
      </c>
      <c r="C53" s="17" t="s">
        <v>899</v>
      </c>
      <c r="D53" s="17" t="s">
        <v>58</v>
      </c>
      <c r="E53" s="17" t="s">
        <v>917</v>
      </c>
      <c r="F53" s="17" t="s">
        <v>917</v>
      </c>
      <c r="G53" s="40" t="s">
        <v>55</v>
      </c>
      <c r="H53" s="55" t="s">
        <v>1441</v>
      </c>
      <c r="I53" s="40" t="s">
        <v>32</v>
      </c>
      <c r="J53" s="17"/>
      <c r="K53" s="17"/>
      <c r="L53" s="17"/>
      <c r="M53" s="28"/>
    </row>
    <row r="54" spans="1:13" ht="50.4">
      <c r="A54" s="26" t="s">
        <v>937</v>
      </c>
      <c r="B54" s="17" t="s">
        <v>883</v>
      </c>
      <c r="C54" s="17" t="s">
        <v>900</v>
      </c>
      <c r="D54" s="17" t="s">
        <v>58</v>
      </c>
      <c r="E54" s="17" t="s">
        <v>444</v>
      </c>
      <c r="F54" s="17" t="s">
        <v>444</v>
      </c>
      <c r="G54" s="40" t="s">
        <v>55</v>
      </c>
      <c r="H54" s="55" t="s">
        <v>1441</v>
      </c>
      <c r="I54" s="40" t="s">
        <v>32</v>
      </c>
      <c r="J54" s="17"/>
      <c r="K54" s="17"/>
      <c r="L54" s="17"/>
      <c r="M54" s="22"/>
    </row>
    <row r="55" spans="1:13" ht="33.6">
      <c r="A55" s="26" t="s">
        <v>938</v>
      </c>
      <c r="B55" s="17" t="s">
        <v>884</v>
      </c>
      <c r="C55" s="17" t="s">
        <v>902</v>
      </c>
      <c r="D55" s="17" t="s">
        <v>58</v>
      </c>
      <c r="E55" s="17" t="s">
        <v>918</v>
      </c>
      <c r="F55" s="17" t="s">
        <v>918</v>
      </c>
      <c r="G55" s="40" t="s">
        <v>55</v>
      </c>
      <c r="H55" s="55" t="s">
        <v>1441</v>
      </c>
      <c r="I55" s="40" t="s">
        <v>32</v>
      </c>
      <c r="J55" s="17"/>
      <c r="K55" s="17"/>
      <c r="L55" s="17"/>
      <c r="M55" s="22"/>
    </row>
    <row r="56" spans="1:13" ht="33.6">
      <c r="A56" s="26" t="s">
        <v>939</v>
      </c>
      <c r="B56" s="17" t="s">
        <v>885</v>
      </c>
      <c r="C56" s="17" t="s">
        <v>901</v>
      </c>
      <c r="D56" s="17" t="s">
        <v>58</v>
      </c>
      <c r="E56" s="17" t="s">
        <v>919</v>
      </c>
      <c r="F56" s="17" t="s">
        <v>919</v>
      </c>
      <c r="G56" s="40" t="s">
        <v>55</v>
      </c>
      <c r="H56" s="55" t="s">
        <v>1441</v>
      </c>
      <c r="I56" s="40" t="s">
        <v>32</v>
      </c>
      <c r="J56" s="17"/>
      <c r="K56" s="17"/>
      <c r="L56" s="17"/>
      <c r="M56" s="22"/>
    </row>
    <row r="57" spans="1:13" ht="33.6">
      <c r="A57" s="26" t="s">
        <v>940</v>
      </c>
      <c r="B57" s="17" t="s">
        <v>886</v>
      </c>
      <c r="C57" s="17" t="s">
        <v>903</v>
      </c>
      <c r="D57" s="17" t="s">
        <v>58</v>
      </c>
      <c r="E57" s="17" t="s">
        <v>920</v>
      </c>
      <c r="F57" s="17" t="s">
        <v>920</v>
      </c>
      <c r="G57" s="40" t="s">
        <v>55</v>
      </c>
      <c r="H57" s="55" t="s">
        <v>1441</v>
      </c>
      <c r="I57" s="40" t="s">
        <v>32</v>
      </c>
      <c r="J57" s="17"/>
      <c r="K57" s="17"/>
      <c r="L57" s="17"/>
      <c r="M57" s="22"/>
    </row>
    <row r="58" spans="1:13" ht="50.4">
      <c r="A58" s="26" t="s">
        <v>941</v>
      </c>
      <c r="B58" s="17" t="s">
        <v>887</v>
      </c>
      <c r="C58" s="17" t="s">
        <v>904</v>
      </c>
      <c r="D58" s="17" t="s">
        <v>58</v>
      </c>
      <c r="E58" s="17" t="s">
        <v>921</v>
      </c>
      <c r="F58" s="17" t="s">
        <v>921</v>
      </c>
      <c r="G58" s="40" t="s">
        <v>55</v>
      </c>
      <c r="H58" s="55" t="s">
        <v>1441</v>
      </c>
      <c r="I58" s="40" t="s">
        <v>32</v>
      </c>
      <c r="J58" s="17"/>
      <c r="K58" s="17"/>
      <c r="L58" s="17"/>
      <c r="M58" s="22"/>
    </row>
    <row r="59" spans="1:13" ht="50.4">
      <c r="A59" s="26" t="s">
        <v>942</v>
      </c>
      <c r="B59" s="17" t="s">
        <v>888</v>
      </c>
      <c r="C59" s="17" t="s">
        <v>905</v>
      </c>
      <c r="D59" s="17" t="s">
        <v>58</v>
      </c>
      <c r="E59" s="17" t="s">
        <v>922</v>
      </c>
      <c r="F59" s="17" t="s">
        <v>922</v>
      </c>
      <c r="G59" s="40" t="s">
        <v>55</v>
      </c>
      <c r="H59" s="55" t="s">
        <v>1441</v>
      </c>
      <c r="I59" s="40" t="s">
        <v>32</v>
      </c>
      <c r="J59" s="17"/>
      <c r="K59" s="17"/>
      <c r="L59" s="17"/>
      <c r="M59" s="22"/>
    </row>
    <row r="60" spans="1:13" ht="33.6">
      <c r="A60" s="26" t="s">
        <v>943</v>
      </c>
      <c r="B60" s="17" t="s">
        <v>889</v>
      </c>
      <c r="C60" s="17" t="s">
        <v>906</v>
      </c>
      <c r="D60" s="17" t="s">
        <v>58</v>
      </c>
      <c r="E60" s="17" t="s">
        <v>923</v>
      </c>
      <c r="F60" s="17" t="s">
        <v>923</v>
      </c>
      <c r="G60" s="40" t="s">
        <v>55</v>
      </c>
      <c r="H60" s="55" t="s">
        <v>1441</v>
      </c>
      <c r="I60" s="40" t="s">
        <v>32</v>
      </c>
      <c r="J60" s="17"/>
      <c r="K60" s="17"/>
      <c r="L60" s="17"/>
      <c r="M60" s="4"/>
    </row>
    <row r="61" spans="1:13" ht="33.6">
      <c r="A61" s="26" t="s">
        <v>944</v>
      </c>
      <c r="B61" s="17" t="s">
        <v>890</v>
      </c>
      <c r="C61" s="17" t="s">
        <v>907</v>
      </c>
      <c r="D61" s="17" t="s">
        <v>58</v>
      </c>
      <c r="E61" s="17" t="s">
        <v>924</v>
      </c>
      <c r="F61" s="17" t="s">
        <v>924</v>
      </c>
      <c r="G61" s="40" t="s">
        <v>55</v>
      </c>
      <c r="H61" s="55" t="s">
        <v>1441</v>
      </c>
      <c r="I61" s="40" t="s">
        <v>32</v>
      </c>
      <c r="J61" s="17"/>
      <c r="K61" s="17"/>
      <c r="L61" s="17"/>
      <c r="M61" s="4"/>
    </row>
    <row r="62" spans="1:13" ht="50.4">
      <c r="A62" s="26" t="s">
        <v>945</v>
      </c>
      <c r="B62" s="17" t="s">
        <v>891</v>
      </c>
      <c r="C62" s="17" t="s">
        <v>908</v>
      </c>
      <c r="D62" s="17" t="s">
        <v>58</v>
      </c>
      <c r="E62" s="17" t="s">
        <v>925</v>
      </c>
      <c r="F62" s="17" t="s">
        <v>925</v>
      </c>
      <c r="G62" s="40" t="s">
        <v>55</v>
      </c>
      <c r="H62" s="55" t="s">
        <v>1441</v>
      </c>
      <c r="I62" s="40" t="s">
        <v>32</v>
      </c>
      <c r="J62" s="17"/>
      <c r="K62" s="17"/>
      <c r="L62" s="17"/>
      <c r="M62" s="4"/>
    </row>
    <row r="63" spans="1:13" ht="33.6">
      <c r="A63" s="26" t="s">
        <v>946</v>
      </c>
      <c r="B63" s="17" t="s">
        <v>892</v>
      </c>
      <c r="C63" s="17" t="s">
        <v>909</v>
      </c>
      <c r="D63" s="17" t="s">
        <v>58</v>
      </c>
      <c r="E63" s="17" t="s">
        <v>926</v>
      </c>
      <c r="F63" s="17" t="s">
        <v>926</v>
      </c>
      <c r="G63" s="40" t="s">
        <v>55</v>
      </c>
      <c r="H63" s="55" t="s">
        <v>1441</v>
      </c>
      <c r="I63" s="40" t="s">
        <v>32</v>
      </c>
      <c r="J63" s="17"/>
      <c r="K63" s="17"/>
      <c r="L63" s="17"/>
      <c r="M63" s="4"/>
    </row>
    <row r="64" spans="1:13" ht="33.6">
      <c r="A64" s="26" t="s">
        <v>947</v>
      </c>
      <c r="B64" s="17" t="s">
        <v>893</v>
      </c>
      <c r="C64" s="17" t="s">
        <v>910</v>
      </c>
      <c r="D64" s="17" t="s">
        <v>58</v>
      </c>
      <c r="E64" s="17" t="s">
        <v>927</v>
      </c>
      <c r="F64" s="17" t="s">
        <v>927</v>
      </c>
      <c r="G64" s="40" t="s">
        <v>55</v>
      </c>
      <c r="H64" s="55" t="s">
        <v>1441</v>
      </c>
      <c r="I64" s="40" t="s">
        <v>32</v>
      </c>
      <c r="J64" s="17"/>
      <c r="K64" s="17"/>
      <c r="L64" s="17"/>
      <c r="M64" s="4"/>
    </row>
    <row r="65" spans="1:13" ht="33.6">
      <c r="A65" s="26" t="s">
        <v>948</v>
      </c>
      <c r="B65" s="17" t="s">
        <v>111</v>
      </c>
      <c r="C65" s="17" t="s">
        <v>911</v>
      </c>
      <c r="D65" s="17" t="s">
        <v>58</v>
      </c>
      <c r="E65" s="17" t="s">
        <v>928</v>
      </c>
      <c r="F65" s="17" t="s">
        <v>928</v>
      </c>
      <c r="G65" s="40" t="s">
        <v>55</v>
      </c>
      <c r="H65" s="55" t="s">
        <v>1441</v>
      </c>
      <c r="I65" s="40" t="s">
        <v>32</v>
      </c>
      <c r="J65" s="17"/>
      <c r="K65" s="17"/>
      <c r="L65" s="17"/>
      <c r="M65" s="4"/>
    </row>
    <row r="66" spans="1:13" ht="50.4">
      <c r="A66" s="26" t="s">
        <v>949</v>
      </c>
      <c r="B66" s="30" t="s">
        <v>894</v>
      </c>
      <c r="C66" s="17" t="s">
        <v>912</v>
      </c>
      <c r="D66" s="17" t="s">
        <v>58</v>
      </c>
      <c r="E66" s="17" t="s">
        <v>929</v>
      </c>
      <c r="F66" s="17" t="s">
        <v>929</v>
      </c>
      <c r="G66" s="40" t="s">
        <v>55</v>
      </c>
      <c r="H66" s="55" t="s">
        <v>1441</v>
      </c>
      <c r="I66" s="40" t="s">
        <v>32</v>
      </c>
      <c r="J66" s="17"/>
      <c r="K66" s="17"/>
      <c r="L66" s="17"/>
      <c r="M66" s="4"/>
    </row>
    <row r="67" spans="1:13" ht="50.4">
      <c r="A67" s="26" t="s">
        <v>950</v>
      </c>
      <c r="B67" s="17" t="s">
        <v>895</v>
      </c>
      <c r="C67" s="17" t="s">
        <v>913</v>
      </c>
      <c r="D67" s="17" t="s">
        <v>58</v>
      </c>
      <c r="E67" s="17" t="s">
        <v>930</v>
      </c>
      <c r="F67" s="17" t="s">
        <v>930</v>
      </c>
      <c r="G67" s="40" t="s">
        <v>55</v>
      </c>
      <c r="H67" s="55" t="s">
        <v>1441</v>
      </c>
      <c r="I67" s="40" t="s">
        <v>32</v>
      </c>
      <c r="J67" s="4"/>
      <c r="K67" s="4"/>
      <c r="L67" s="4"/>
      <c r="M67" s="4"/>
    </row>
    <row r="68" spans="1:13" ht="33.6">
      <c r="A68" s="26" t="s">
        <v>951</v>
      </c>
      <c r="B68" s="17" t="s">
        <v>896</v>
      </c>
      <c r="C68" s="17" t="s">
        <v>914</v>
      </c>
      <c r="D68" s="17" t="s">
        <v>58</v>
      </c>
      <c r="E68" s="17" t="s">
        <v>931</v>
      </c>
      <c r="F68" s="17" t="s">
        <v>931</v>
      </c>
      <c r="G68" s="40" t="s">
        <v>55</v>
      </c>
      <c r="H68" s="55" t="s">
        <v>1441</v>
      </c>
      <c r="I68" s="40" t="s">
        <v>32</v>
      </c>
      <c r="J68" s="4"/>
      <c r="K68" s="4"/>
      <c r="L68" s="4"/>
      <c r="M68" s="4"/>
    </row>
    <row r="69" spans="1:13" ht="50.4">
      <c r="A69" s="26" t="s">
        <v>952</v>
      </c>
      <c r="B69" s="17" t="s">
        <v>897</v>
      </c>
      <c r="C69" s="17" t="s">
        <v>915</v>
      </c>
      <c r="D69" s="17" t="s">
        <v>58</v>
      </c>
      <c r="E69" s="17" t="s">
        <v>932</v>
      </c>
      <c r="F69" s="17" t="s">
        <v>932</v>
      </c>
      <c r="G69" s="40" t="s">
        <v>55</v>
      </c>
      <c r="H69" s="55" t="s">
        <v>1441</v>
      </c>
      <c r="I69" s="40" t="s">
        <v>32</v>
      </c>
      <c r="J69" s="4"/>
      <c r="K69" s="4"/>
      <c r="L69" s="4"/>
      <c r="M69" s="4"/>
    </row>
    <row r="70" spans="1:13" ht="33.6">
      <c r="A70" s="26" t="s">
        <v>953</v>
      </c>
      <c r="B70" s="17" t="s">
        <v>898</v>
      </c>
      <c r="C70" s="17" t="s">
        <v>916</v>
      </c>
      <c r="D70" s="17" t="s">
        <v>58</v>
      </c>
      <c r="E70" s="17" t="s">
        <v>933</v>
      </c>
      <c r="F70" s="17" t="s">
        <v>933</v>
      </c>
      <c r="G70" s="40" t="s">
        <v>55</v>
      </c>
      <c r="H70" s="55" t="s">
        <v>1441</v>
      </c>
      <c r="I70" s="40" t="s">
        <v>32</v>
      </c>
      <c r="J70" s="4"/>
      <c r="K70" s="4"/>
      <c r="L70" s="4"/>
      <c r="M70" s="4"/>
    </row>
  </sheetData>
  <mergeCells count="14">
    <mergeCell ref="A38:M38"/>
    <mergeCell ref="B1:F1"/>
    <mergeCell ref="B2:F2"/>
    <mergeCell ref="A35:A37"/>
    <mergeCell ref="B35:B37"/>
    <mergeCell ref="C35:C37"/>
    <mergeCell ref="D35:D37"/>
    <mergeCell ref="E35:E37"/>
    <mergeCell ref="F35:F37"/>
    <mergeCell ref="G35:I35"/>
    <mergeCell ref="J35:L35"/>
    <mergeCell ref="M35:M37"/>
    <mergeCell ref="G36:I36"/>
    <mergeCell ref="J36:L36"/>
  </mergeCells>
  <dataValidations count="1">
    <dataValidation type="list" operator="equal" allowBlank="1" showErrorMessage="1" promptTitle="dfdf" sqref="J53:J59 J39:J51 J63 G39:G51 G53:G70" xr:uid="{9A1A5DDE-824D-4E8C-87D9-559A7185E083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13B80-AF97-4437-A475-BB1F40D0A494}">
  <sheetPr>
    <tabColor theme="0" tint="-0.34998626667073579"/>
  </sheetPr>
  <dimension ref="A1:M64"/>
  <sheetViews>
    <sheetView topLeftCell="A38" zoomScale="64" workbookViewId="0">
      <selection activeCell="I48" sqref="I48"/>
    </sheetView>
  </sheetViews>
  <sheetFormatPr defaultRowHeight="14.4"/>
  <cols>
    <col min="1" max="1" width="26" customWidth="1"/>
    <col min="2" max="2" width="31.109375" customWidth="1"/>
    <col min="3" max="3" width="22.33203125" customWidth="1"/>
    <col min="4" max="4" width="21.6640625" customWidth="1"/>
    <col min="5" max="5" width="31.44140625" customWidth="1"/>
    <col min="6" max="6" width="42.33203125" customWidth="1"/>
    <col min="8" max="8" width="23.33203125" customWidth="1"/>
  </cols>
  <sheetData>
    <row r="1" spans="1:6" ht="19.8" customHeight="1">
      <c r="A1" s="8" t="s">
        <v>33</v>
      </c>
      <c r="B1" s="51" t="s">
        <v>34</v>
      </c>
      <c r="C1" s="51"/>
      <c r="D1" s="51"/>
      <c r="E1" s="51"/>
      <c r="F1" s="51"/>
    </row>
    <row r="2" spans="1:6" ht="13.8" customHeight="1">
      <c r="A2" s="8" t="s">
        <v>35</v>
      </c>
      <c r="B2" s="52" t="s">
        <v>23</v>
      </c>
      <c r="C2" s="52"/>
      <c r="D2" s="52"/>
      <c r="E2" s="52"/>
      <c r="F2" s="52"/>
    </row>
    <row r="3" spans="1:6" ht="19.8" customHeight="1">
      <c r="A3" s="9"/>
      <c r="B3" s="39" t="s">
        <v>36</v>
      </c>
      <c r="C3" s="39" t="s">
        <v>37</v>
      </c>
      <c r="D3" s="39" t="s">
        <v>38</v>
      </c>
      <c r="E3" s="39" t="s">
        <v>39</v>
      </c>
      <c r="F3" s="39" t="s">
        <v>40</v>
      </c>
    </row>
    <row r="4" spans="1:6" ht="22.8" customHeight="1">
      <c r="A4" s="11" t="s">
        <v>41</v>
      </c>
      <c r="B4" s="12">
        <v>31</v>
      </c>
      <c r="C4" s="12">
        <v>0</v>
      </c>
      <c r="D4" s="9">
        <f>COUNTIF('Phiếu nhập kho'!G11:G21,"Untested")</f>
        <v>0</v>
      </c>
      <c r="E4" s="13">
        <f>COUNTIF('Phiếu nhập kho'!G11:G21,"Blocked")</f>
        <v>0</v>
      </c>
      <c r="F4" s="9">
        <v>31</v>
      </c>
    </row>
    <row r="5" spans="1:6" ht="19.2" customHeight="1">
      <c r="A5" s="11" t="s">
        <v>42</v>
      </c>
      <c r="B5" s="12">
        <v>0</v>
      </c>
      <c r="C5" s="12">
        <v>0</v>
      </c>
      <c r="D5" s="9">
        <f>COUNTIF('Phiếu nhập kho'!J11:J21,"Untested")</f>
        <v>0</v>
      </c>
      <c r="E5" s="13">
        <f>COUNTIF('Phiếu nhập kho'!J11:J21,"Blocked")</f>
        <v>0</v>
      </c>
      <c r="F5" s="9">
        <v>0</v>
      </c>
    </row>
    <row r="29" spans="1:13" ht="16.8">
      <c r="A29" s="53" t="s">
        <v>43</v>
      </c>
      <c r="B29" s="53" t="s">
        <v>4</v>
      </c>
      <c r="C29" s="53" t="s">
        <v>44</v>
      </c>
      <c r="D29" s="53" t="s">
        <v>45</v>
      </c>
      <c r="E29" s="53" t="s">
        <v>46</v>
      </c>
      <c r="F29" s="53" t="s">
        <v>47</v>
      </c>
      <c r="G29" s="53" t="s">
        <v>48</v>
      </c>
      <c r="H29" s="53"/>
      <c r="I29" s="53"/>
      <c r="J29" s="53" t="s">
        <v>48</v>
      </c>
      <c r="K29" s="53"/>
      <c r="L29" s="53"/>
      <c r="M29" s="53" t="s">
        <v>49</v>
      </c>
    </row>
    <row r="30" spans="1:13" ht="16.8">
      <c r="A30" s="53"/>
      <c r="B30" s="53"/>
      <c r="C30" s="53"/>
      <c r="D30" s="53"/>
      <c r="E30" s="53"/>
      <c r="F30" s="53"/>
      <c r="G30" s="53" t="s">
        <v>50</v>
      </c>
      <c r="H30" s="53"/>
      <c r="I30" s="53"/>
      <c r="J30" s="53" t="s">
        <v>51</v>
      </c>
      <c r="K30" s="53"/>
      <c r="L30" s="53"/>
      <c r="M30" s="53"/>
    </row>
    <row r="31" spans="1:13" ht="50.4">
      <c r="A31" s="53"/>
      <c r="B31" s="53"/>
      <c r="C31" s="53"/>
      <c r="D31" s="53"/>
      <c r="E31" s="53"/>
      <c r="F31" s="53"/>
      <c r="G31" s="39" t="s">
        <v>52</v>
      </c>
      <c r="H31" s="14" t="s">
        <v>53</v>
      </c>
      <c r="I31" s="39" t="s">
        <v>54</v>
      </c>
      <c r="J31" s="15" t="s">
        <v>52</v>
      </c>
      <c r="K31" s="14" t="s">
        <v>53</v>
      </c>
      <c r="L31" s="39" t="s">
        <v>54</v>
      </c>
      <c r="M31" s="53"/>
    </row>
    <row r="32" spans="1:13" ht="16.8">
      <c r="A32" s="54" t="s">
        <v>934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</row>
    <row r="33" spans="1:13" ht="33.6">
      <c r="A33" s="16" t="s">
        <v>839</v>
      </c>
      <c r="B33" s="17" t="s">
        <v>967</v>
      </c>
      <c r="C33" s="17"/>
      <c r="D33" s="17"/>
      <c r="E33" s="17" t="s">
        <v>91</v>
      </c>
      <c r="F33" s="17" t="s">
        <v>91</v>
      </c>
      <c r="G33" s="18" t="s">
        <v>55</v>
      </c>
      <c r="H33" s="55" t="s">
        <v>1441</v>
      </c>
      <c r="I33" s="20" t="s">
        <v>32</v>
      </c>
      <c r="J33" s="18"/>
      <c r="K33" s="21"/>
      <c r="L33" s="20"/>
      <c r="M33" s="22"/>
    </row>
    <row r="34" spans="1:13" ht="33.6">
      <c r="A34" s="16" t="s">
        <v>840</v>
      </c>
      <c r="B34" s="17" t="s">
        <v>871</v>
      </c>
      <c r="C34" s="17"/>
      <c r="D34" s="17"/>
      <c r="E34" s="17" t="s">
        <v>91</v>
      </c>
      <c r="F34" s="17" t="s">
        <v>91</v>
      </c>
      <c r="G34" s="18" t="s">
        <v>55</v>
      </c>
      <c r="H34" s="55" t="s">
        <v>1441</v>
      </c>
      <c r="I34" s="20" t="s">
        <v>32</v>
      </c>
      <c r="J34" s="18"/>
      <c r="K34" s="21"/>
      <c r="L34" s="20"/>
      <c r="M34" s="22"/>
    </row>
    <row r="35" spans="1:13" ht="33.6">
      <c r="A35" s="16" t="s">
        <v>841</v>
      </c>
      <c r="B35" s="17" t="s">
        <v>968</v>
      </c>
      <c r="C35" s="17"/>
      <c r="D35" s="17"/>
      <c r="E35" s="17" t="s">
        <v>91</v>
      </c>
      <c r="F35" s="17" t="s">
        <v>91</v>
      </c>
      <c r="G35" s="18" t="s">
        <v>55</v>
      </c>
      <c r="H35" s="55" t="s">
        <v>1441</v>
      </c>
      <c r="I35" s="20" t="s">
        <v>32</v>
      </c>
      <c r="J35" s="18"/>
      <c r="K35" s="21"/>
      <c r="L35" s="20"/>
      <c r="M35" s="22"/>
    </row>
    <row r="36" spans="1:13" ht="33.6">
      <c r="A36" s="16" t="s">
        <v>842</v>
      </c>
      <c r="B36" s="17" t="s">
        <v>873</v>
      </c>
      <c r="C36" s="17"/>
      <c r="D36" s="17"/>
      <c r="E36" s="17" t="s">
        <v>91</v>
      </c>
      <c r="F36" s="17" t="s">
        <v>91</v>
      </c>
      <c r="G36" s="18" t="s">
        <v>55</v>
      </c>
      <c r="H36" s="55" t="s">
        <v>1441</v>
      </c>
      <c r="I36" s="20" t="s">
        <v>32</v>
      </c>
      <c r="J36" s="18"/>
      <c r="K36" s="21"/>
      <c r="L36" s="20"/>
      <c r="M36" s="22"/>
    </row>
    <row r="37" spans="1:13" ht="33.6">
      <c r="A37" s="16" t="s">
        <v>843</v>
      </c>
      <c r="B37" s="17" t="s">
        <v>874</v>
      </c>
      <c r="C37" s="17"/>
      <c r="D37" s="17"/>
      <c r="E37" s="17" t="s">
        <v>91</v>
      </c>
      <c r="F37" s="17" t="s">
        <v>91</v>
      </c>
      <c r="G37" s="18" t="s">
        <v>55</v>
      </c>
      <c r="H37" s="55" t="s">
        <v>1441</v>
      </c>
      <c r="I37" s="20" t="s">
        <v>32</v>
      </c>
      <c r="J37" s="18"/>
      <c r="K37" s="21"/>
      <c r="L37" s="20"/>
      <c r="M37" s="22"/>
    </row>
    <row r="38" spans="1:13" ht="33.6">
      <c r="A38" s="16" t="s">
        <v>844</v>
      </c>
      <c r="B38" s="17" t="s">
        <v>875</v>
      </c>
      <c r="C38" s="17"/>
      <c r="D38" s="17"/>
      <c r="E38" s="17" t="s">
        <v>91</v>
      </c>
      <c r="F38" s="17" t="s">
        <v>91</v>
      </c>
      <c r="G38" s="18" t="s">
        <v>55</v>
      </c>
      <c r="H38" s="55" t="s">
        <v>1441</v>
      </c>
      <c r="I38" s="20" t="s">
        <v>32</v>
      </c>
      <c r="J38" s="18"/>
      <c r="K38" s="21"/>
      <c r="L38" s="20"/>
      <c r="M38" s="22"/>
    </row>
    <row r="39" spans="1:13" ht="33.6">
      <c r="A39" s="16" t="s">
        <v>845</v>
      </c>
      <c r="B39" s="17" t="s">
        <v>318</v>
      </c>
      <c r="C39" s="17"/>
      <c r="D39" s="17"/>
      <c r="E39" s="17" t="s">
        <v>91</v>
      </c>
      <c r="F39" s="17" t="s">
        <v>91</v>
      </c>
      <c r="G39" s="18" t="s">
        <v>55</v>
      </c>
      <c r="H39" s="55" t="s">
        <v>1441</v>
      </c>
      <c r="I39" s="20" t="s">
        <v>32</v>
      </c>
      <c r="J39" s="18"/>
      <c r="K39" s="21"/>
      <c r="L39" s="20"/>
      <c r="M39" s="22"/>
    </row>
    <row r="40" spans="1:13" ht="33.6">
      <c r="A40" s="16" t="s">
        <v>846</v>
      </c>
      <c r="B40" s="17" t="s">
        <v>876</v>
      </c>
      <c r="C40" s="17"/>
      <c r="D40" s="17"/>
      <c r="E40" s="17" t="s">
        <v>91</v>
      </c>
      <c r="F40" s="17" t="s">
        <v>91</v>
      </c>
      <c r="G40" s="18" t="s">
        <v>55</v>
      </c>
      <c r="H40" s="55" t="s">
        <v>1441</v>
      </c>
      <c r="I40" s="20" t="s">
        <v>32</v>
      </c>
      <c r="J40" s="18"/>
      <c r="K40" s="21"/>
      <c r="L40" s="20"/>
      <c r="M40" s="22"/>
    </row>
    <row r="41" spans="1:13" ht="33.6">
      <c r="A41" s="16" t="s">
        <v>847</v>
      </c>
      <c r="B41" s="17" t="s">
        <v>877</v>
      </c>
      <c r="C41" s="17"/>
      <c r="D41" s="17"/>
      <c r="E41" s="17" t="s">
        <v>91</v>
      </c>
      <c r="F41" s="17" t="s">
        <v>91</v>
      </c>
      <c r="G41" s="18" t="s">
        <v>55</v>
      </c>
      <c r="H41" s="55" t="s">
        <v>1441</v>
      </c>
      <c r="I41" s="20" t="s">
        <v>32</v>
      </c>
      <c r="J41" s="18"/>
      <c r="K41" s="21"/>
      <c r="L41" s="20"/>
      <c r="M41" s="22"/>
    </row>
    <row r="42" spans="1:13" ht="33.6">
      <c r="A42" s="16" t="s">
        <v>848</v>
      </c>
      <c r="B42" s="17" t="s">
        <v>969</v>
      </c>
      <c r="C42" s="17"/>
      <c r="D42" s="17"/>
      <c r="E42" s="17" t="s">
        <v>91</v>
      </c>
      <c r="F42" s="17" t="s">
        <v>91</v>
      </c>
      <c r="G42" s="18" t="s">
        <v>55</v>
      </c>
      <c r="H42" s="55" t="s">
        <v>1441</v>
      </c>
      <c r="I42" s="20" t="s">
        <v>32</v>
      </c>
      <c r="J42" s="18"/>
      <c r="K42" s="21"/>
      <c r="L42" s="20"/>
      <c r="M42" s="22"/>
    </row>
    <row r="43" spans="1:13" ht="33.6">
      <c r="A43" s="16" t="s">
        <v>849</v>
      </c>
      <c r="B43" s="17" t="s">
        <v>879</v>
      </c>
      <c r="C43" s="17"/>
      <c r="D43" s="17"/>
      <c r="E43" s="17" t="s">
        <v>91</v>
      </c>
      <c r="F43" s="17" t="s">
        <v>91</v>
      </c>
      <c r="G43" s="18" t="s">
        <v>55</v>
      </c>
      <c r="H43" s="55" t="s">
        <v>1441</v>
      </c>
      <c r="I43" s="20" t="s">
        <v>32</v>
      </c>
      <c r="J43" s="18"/>
      <c r="K43" s="21"/>
      <c r="L43" s="20"/>
      <c r="M43" s="22"/>
    </row>
    <row r="44" spans="1:13" ht="33.6">
      <c r="A44" s="16" t="s">
        <v>850</v>
      </c>
      <c r="B44" s="17" t="s">
        <v>880</v>
      </c>
      <c r="C44" s="17"/>
      <c r="D44" s="17"/>
      <c r="E44" s="17" t="s">
        <v>91</v>
      </c>
      <c r="F44" s="17" t="s">
        <v>91</v>
      </c>
      <c r="G44" s="18" t="s">
        <v>55</v>
      </c>
      <c r="H44" s="55" t="s">
        <v>1441</v>
      </c>
      <c r="I44" s="20" t="s">
        <v>32</v>
      </c>
      <c r="J44" s="18"/>
      <c r="K44" s="21"/>
      <c r="L44" s="20"/>
      <c r="M44" s="22"/>
    </row>
    <row r="45" spans="1:13" ht="33.6">
      <c r="A45" s="16" t="s">
        <v>851</v>
      </c>
      <c r="B45" s="17" t="s">
        <v>970</v>
      </c>
      <c r="C45" s="17"/>
      <c r="D45" s="17"/>
      <c r="E45" s="17" t="s">
        <v>91</v>
      </c>
      <c r="F45" s="17" t="s">
        <v>91</v>
      </c>
      <c r="G45" s="18" t="s">
        <v>55</v>
      </c>
      <c r="H45" s="55" t="s">
        <v>1441</v>
      </c>
      <c r="I45" s="20" t="s">
        <v>32</v>
      </c>
      <c r="J45" s="18"/>
      <c r="K45" s="21"/>
      <c r="L45" s="20"/>
      <c r="M45" s="22"/>
    </row>
    <row r="46" spans="1:13" ht="33.6">
      <c r="A46" s="16" t="s">
        <v>852</v>
      </c>
      <c r="B46" s="17" t="s">
        <v>881</v>
      </c>
      <c r="C46" s="17"/>
      <c r="D46" s="17"/>
      <c r="E46" s="17" t="s">
        <v>91</v>
      </c>
      <c r="F46" s="17" t="s">
        <v>91</v>
      </c>
      <c r="G46" s="18" t="s">
        <v>55</v>
      </c>
      <c r="H46" s="55" t="s">
        <v>1441</v>
      </c>
      <c r="I46" s="20" t="s">
        <v>32</v>
      </c>
      <c r="J46" s="18"/>
      <c r="K46" s="21"/>
      <c r="L46" s="20"/>
      <c r="M46" s="22"/>
    </row>
    <row r="47" spans="1:13" ht="16.8">
      <c r="A47" s="23" t="s">
        <v>935</v>
      </c>
      <c r="B47" s="23"/>
      <c r="C47" s="23"/>
      <c r="D47" s="23"/>
      <c r="E47" s="23"/>
      <c r="F47" s="23"/>
      <c r="G47" s="24"/>
      <c r="H47" s="24"/>
      <c r="I47" s="24"/>
      <c r="J47" s="24"/>
      <c r="K47" s="24"/>
      <c r="L47" s="24"/>
      <c r="M47" s="25"/>
    </row>
    <row r="48" spans="1:13" ht="67.2">
      <c r="A48" s="26" t="s">
        <v>853</v>
      </c>
      <c r="B48" s="17" t="s">
        <v>971</v>
      </c>
      <c r="C48" s="17" t="s">
        <v>972</v>
      </c>
      <c r="D48" s="17" t="s">
        <v>58</v>
      </c>
      <c r="E48" s="17" t="s">
        <v>973</v>
      </c>
      <c r="F48" s="17" t="s">
        <v>973</v>
      </c>
      <c r="G48" s="40" t="s">
        <v>55</v>
      </c>
      <c r="H48" s="55" t="s">
        <v>1441</v>
      </c>
      <c r="I48" s="40" t="s">
        <v>32</v>
      </c>
      <c r="J48" s="17"/>
      <c r="K48" s="17"/>
      <c r="L48" s="17"/>
      <c r="M48" s="28"/>
    </row>
    <row r="49" spans="1:13" ht="67.2">
      <c r="A49" s="26" t="s">
        <v>854</v>
      </c>
      <c r="B49" s="17" t="s">
        <v>883</v>
      </c>
      <c r="C49" s="17" t="s">
        <v>900</v>
      </c>
      <c r="D49" s="17" t="s">
        <v>58</v>
      </c>
      <c r="E49" s="17" t="s">
        <v>444</v>
      </c>
      <c r="F49" s="17" t="s">
        <v>444</v>
      </c>
      <c r="G49" s="40" t="s">
        <v>55</v>
      </c>
      <c r="H49" s="55" t="s">
        <v>1441</v>
      </c>
      <c r="I49" s="40" t="s">
        <v>32</v>
      </c>
      <c r="J49" s="17"/>
      <c r="K49" s="17"/>
      <c r="L49" s="17"/>
      <c r="M49" s="22"/>
    </row>
    <row r="50" spans="1:13" ht="50.4">
      <c r="A50" s="26" t="s">
        <v>855</v>
      </c>
      <c r="B50" s="17" t="s">
        <v>974</v>
      </c>
      <c r="C50" s="17" t="s">
        <v>975</v>
      </c>
      <c r="D50" s="17" t="s">
        <v>58</v>
      </c>
      <c r="E50" s="17" t="s">
        <v>918</v>
      </c>
      <c r="F50" s="17" t="s">
        <v>918</v>
      </c>
      <c r="G50" s="40" t="s">
        <v>55</v>
      </c>
      <c r="H50" s="55" t="s">
        <v>1441</v>
      </c>
      <c r="I50" s="40" t="s">
        <v>32</v>
      </c>
      <c r="J50" s="17"/>
      <c r="K50" s="17"/>
      <c r="L50" s="17"/>
      <c r="M50" s="22"/>
    </row>
    <row r="51" spans="1:13" ht="67.2">
      <c r="A51" s="26" t="s">
        <v>856</v>
      </c>
      <c r="B51" s="17" t="s">
        <v>885</v>
      </c>
      <c r="C51" s="17" t="s">
        <v>901</v>
      </c>
      <c r="D51" s="17" t="s">
        <v>58</v>
      </c>
      <c r="E51" s="17" t="s">
        <v>919</v>
      </c>
      <c r="F51" s="17" t="s">
        <v>919</v>
      </c>
      <c r="G51" s="40" t="s">
        <v>55</v>
      </c>
      <c r="H51" s="55" t="s">
        <v>1441</v>
      </c>
      <c r="I51" s="40" t="s">
        <v>32</v>
      </c>
      <c r="J51" s="17"/>
      <c r="K51" s="17"/>
      <c r="L51" s="17"/>
      <c r="M51" s="22"/>
    </row>
    <row r="52" spans="1:13" ht="67.2">
      <c r="A52" s="26" t="s">
        <v>857</v>
      </c>
      <c r="B52" s="17" t="s">
        <v>886</v>
      </c>
      <c r="C52" s="17" t="s">
        <v>903</v>
      </c>
      <c r="D52" s="17" t="s">
        <v>58</v>
      </c>
      <c r="E52" s="17" t="s">
        <v>920</v>
      </c>
      <c r="F52" s="17" t="s">
        <v>920</v>
      </c>
      <c r="G52" s="40" t="s">
        <v>55</v>
      </c>
      <c r="H52" s="55" t="s">
        <v>1441</v>
      </c>
      <c r="I52" s="40" t="s">
        <v>32</v>
      </c>
      <c r="J52" s="17"/>
      <c r="K52" s="17"/>
      <c r="L52" s="17"/>
      <c r="M52" s="22"/>
    </row>
    <row r="53" spans="1:13" ht="67.2">
      <c r="A53" s="26" t="s">
        <v>858</v>
      </c>
      <c r="B53" s="17" t="s">
        <v>887</v>
      </c>
      <c r="C53" s="17" t="s">
        <v>904</v>
      </c>
      <c r="D53" s="17" t="s">
        <v>58</v>
      </c>
      <c r="E53" s="17" t="s">
        <v>921</v>
      </c>
      <c r="F53" s="17" t="s">
        <v>921</v>
      </c>
      <c r="G53" s="40" t="s">
        <v>55</v>
      </c>
      <c r="H53" s="55" t="s">
        <v>1441</v>
      </c>
      <c r="I53" s="40" t="s">
        <v>32</v>
      </c>
      <c r="J53" s="17"/>
      <c r="K53" s="17"/>
      <c r="L53" s="17"/>
      <c r="M53" s="22"/>
    </row>
    <row r="54" spans="1:13" ht="50.4">
      <c r="A54" s="26" t="s">
        <v>859</v>
      </c>
      <c r="B54" s="17" t="s">
        <v>888</v>
      </c>
      <c r="C54" s="17" t="s">
        <v>905</v>
      </c>
      <c r="D54" s="17" t="s">
        <v>58</v>
      </c>
      <c r="E54" s="17" t="s">
        <v>922</v>
      </c>
      <c r="F54" s="17" t="s">
        <v>922</v>
      </c>
      <c r="G54" s="40" t="s">
        <v>55</v>
      </c>
      <c r="H54" s="55" t="s">
        <v>1441</v>
      </c>
      <c r="I54" s="40" t="s">
        <v>32</v>
      </c>
      <c r="J54" s="17"/>
      <c r="K54" s="17"/>
      <c r="L54" s="17"/>
      <c r="M54" s="22"/>
    </row>
    <row r="55" spans="1:13" ht="67.2">
      <c r="A55" s="26" t="s">
        <v>860</v>
      </c>
      <c r="B55" s="17" t="s">
        <v>976</v>
      </c>
      <c r="C55" s="17" t="s">
        <v>906</v>
      </c>
      <c r="D55" s="17" t="s">
        <v>58</v>
      </c>
      <c r="E55" s="17" t="s">
        <v>923</v>
      </c>
      <c r="F55" s="17" t="s">
        <v>923</v>
      </c>
      <c r="G55" s="40" t="s">
        <v>55</v>
      </c>
      <c r="H55" s="55" t="s">
        <v>1441</v>
      </c>
      <c r="I55" s="40" t="s">
        <v>32</v>
      </c>
      <c r="J55" s="17"/>
      <c r="K55" s="17"/>
      <c r="L55" s="17"/>
      <c r="M55" s="4"/>
    </row>
    <row r="56" spans="1:13" ht="50.4">
      <c r="A56" s="26" t="s">
        <v>861</v>
      </c>
      <c r="B56" s="17" t="s">
        <v>890</v>
      </c>
      <c r="C56" s="17" t="s">
        <v>907</v>
      </c>
      <c r="D56" s="17" t="s">
        <v>58</v>
      </c>
      <c r="E56" s="17" t="s">
        <v>924</v>
      </c>
      <c r="F56" s="17" t="s">
        <v>924</v>
      </c>
      <c r="G56" s="40" t="s">
        <v>55</v>
      </c>
      <c r="H56" s="55" t="s">
        <v>1441</v>
      </c>
      <c r="I56" s="40" t="s">
        <v>32</v>
      </c>
      <c r="J56" s="17"/>
      <c r="K56" s="17"/>
      <c r="L56" s="17"/>
      <c r="M56" s="4"/>
    </row>
    <row r="57" spans="1:13" ht="50.4">
      <c r="A57" s="26" t="s">
        <v>862</v>
      </c>
      <c r="B57" s="17" t="s">
        <v>892</v>
      </c>
      <c r="C57" s="17" t="s">
        <v>909</v>
      </c>
      <c r="D57" s="17" t="s">
        <v>58</v>
      </c>
      <c r="E57" s="17" t="s">
        <v>926</v>
      </c>
      <c r="F57" s="17" t="s">
        <v>926</v>
      </c>
      <c r="G57" s="40" t="s">
        <v>55</v>
      </c>
      <c r="H57" s="55" t="s">
        <v>1441</v>
      </c>
      <c r="I57" s="40" t="s">
        <v>32</v>
      </c>
      <c r="J57" s="17"/>
      <c r="K57" s="17"/>
      <c r="L57" s="17"/>
      <c r="M57" s="4"/>
    </row>
    <row r="58" spans="1:13" ht="50.4">
      <c r="A58" s="26" t="s">
        <v>863</v>
      </c>
      <c r="B58" s="17" t="s">
        <v>977</v>
      </c>
      <c r="C58" s="17" t="s">
        <v>910</v>
      </c>
      <c r="D58" s="17" t="s">
        <v>58</v>
      </c>
      <c r="E58" s="17" t="s">
        <v>978</v>
      </c>
      <c r="F58" s="17" t="s">
        <v>978</v>
      </c>
      <c r="G58" s="40" t="s">
        <v>55</v>
      </c>
      <c r="H58" s="55" t="s">
        <v>1441</v>
      </c>
      <c r="I58" s="40" t="s">
        <v>32</v>
      </c>
      <c r="J58" s="17"/>
      <c r="K58" s="17"/>
      <c r="L58" s="17"/>
      <c r="M58" s="4"/>
    </row>
    <row r="59" spans="1:13" ht="50.4">
      <c r="A59" s="26" t="s">
        <v>864</v>
      </c>
      <c r="B59" s="17" t="s">
        <v>111</v>
      </c>
      <c r="C59" s="17" t="s">
        <v>911</v>
      </c>
      <c r="D59" s="17" t="s">
        <v>58</v>
      </c>
      <c r="E59" s="17" t="s">
        <v>928</v>
      </c>
      <c r="F59" s="17" t="s">
        <v>928</v>
      </c>
      <c r="G59" s="40" t="s">
        <v>55</v>
      </c>
      <c r="H59" s="55" t="s">
        <v>1441</v>
      </c>
      <c r="I59" s="40" t="s">
        <v>32</v>
      </c>
      <c r="J59" s="17"/>
      <c r="K59" s="17"/>
      <c r="L59" s="17"/>
      <c r="M59" s="4"/>
    </row>
    <row r="60" spans="1:13" ht="50.4">
      <c r="A60" s="26" t="s">
        <v>865</v>
      </c>
      <c r="B60" s="30" t="s">
        <v>894</v>
      </c>
      <c r="C60" s="17" t="s">
        <v>912</v>
      </c>
      <c r="D60" s="17" t="s">
        <v>58</v>
      </c>
      <c r="E60" s="17" t="s">
        <v>929</v>
      </c>
      <c r="F60" s="17" t="s">
        <v>929</v>
      </c>
      <c r="G60" s="40" t="s">
        <v>55</v>
      </c>
      <c r="H60" s="55" t="s">
        <v>1441</v>
      </c>
      <c r="I60" s="40" t="s">
        <v>32</v>
      </c>
      <c r="J60" s="17"/>
      <c r="K60" s="17"/>
      <c r="L60" s="17"/>
      <c r="M60" s="4"/>
    </row>
    <row r="61" spans="1:13" ht="67.2">
      <c r="A61" s="26" t="s">
        <v>866</v>
      </c>
      <c r="B61" s="17" t="s">
        <v>895</v>
      </c>
      <c r="C61" s="17" t="s">
        <v>913</v>
      </c>
      <c r="D61" s="17" t="s">
        <v>58</v>
      </c>
      <c r="E61" s="17" t="s">
        <v>930</v>
      </c>
      <c r="F61" s="17" t="s">
        <v>930</v>
      </c>
      <c r="G61" s="40" t="s">
        <v>55</v>
      </c>
      <c r="H61" s="55" t="s">
        <v>1441</v>
      </c>
      <c r="I61" s="40" t="s">
        <v>32</v>
      </c>
      <c r="J61" s="4"/>
      <c r="K61" s="4"/>
      <c r="L61" s="4"/>
      <c r="M61" s="4"/>
    </row>
    <row r="62" spans="1:13" ht="50.4">
      <c r="A62" s="26" t="s">
        <v>867</v>
      </c>
      <c r="B62" s="17" t="s">
        <v>896</v>
      </c>
      <c r="C62" s="17" t="s">
        <v>914</v>
      </c>
      <c r="D62" s="17" t="s">
        <v>58</v>
      </c>
      <c r="E62" s="17" t="s">
        <v>931</v>
      </c>
      <c r="F62" s="17" t="s">
        <v>931</v>
      </c>
      <c r="G62" s="40" t="s">
        <v>55</v>
      </c>
      <c r="H62" s="55" t="s">
        <v>1441</v>
      </c>
      <c r="I62" s="40" t="s">
        <v>32</v>
      </c>
      <c r="J62" s="4"/>
      <c r="K62" s="4"/>
      <c r="L62" s="4"/>
      <c r="M62" s="4"/>
    </row>
    <row r="63" spans="1:13" ht="67.2">
      <c r="A63" s="26" t="s">
        <v>868</v>
      </c>
      <c r="B63" s="17" t="s">
        <v>897</v>
      </c>
      <c r="C63" s="17" t="s">
        <v>915</v>
      </c>
      <c r="D63" s="17" t="s">
        <v>58</v>
      </c>
      <c r="E63" s="17" t="s">
        <v>932</v>
      </c>
      <c r="F63" s="17" t="s">
        <v>932</v>
      </c>
      <c r="G63" s="40" t="s">
        <v>55</v>
      </c>
      <c r="H63" s="55" t="s">
        <v>1441</v>
      </c>
      <c r="I63" s="40" t="s">
        <v>32</v>
      </c>
      <c r="J63" s="4"/>
      <c r="K63" s="4"/>
      <c r="L63" s="4"/>
      <c r="M63" s="4"/>
    </row>
    <row r="64" spans="1:13" ht="67.2">
      <c r="A64" s="26" t="s">
        <v>869</v>
      </c>
      <c r="B64" s="17" t="s">
        <v>898</v>
      </c>
      <c r="C64" s="17" t="s">
        <v>916</v>
      </c>
      <c r="D64" s="17" t="s">
        <v>58</v>
      </c>
      <c r="E64" s="17" t="s">
        <v>933</v>
      </c>
      <c r="F64" s="17" t="s">
        <v>933</v>
      </c>
      <c r="G64" s="40" t="s">
        <v>55</v>
      </c>
      <c r="H64" s="55" t="s">
        <v>1441</v>
      </c>
      <c r="I64" s="40" t="s">
        <v>32</v>
      </c>
      <c r="J64" s="4"/>
      <c r="K64" s="4"/>
      <c r="L64" s="4"/>
      <c r="M64" s="4"/>
    </row>
  </sheetData>
  <mergeCells count="14">
    <mergeCell ref="A32:M32"/>
    <mergeCell ref="B1:F1"/>
    <mergeCell ref="B2:F2"/>
    <mergeCell ref="A29:A31"/>
    <mergeCell ref="B29:B31"/>
    <mergeCell ref="C29:C31"/>
    <mergeCell ref="D29:D31"/>
    <mergeCell ref="E29:E31"/>
    <mergeCell ref="F29:F31"/>
    <mergeCell ref="G29:I29"/>
    <mergeCell ref="J29:L29"/>
    <mergeCell ref="M29:M31"/>
    <mergeCell ref="G30:I30"/>
    <mergeCell ref="J30:L30"/>
  </mergeCells>
  <dataValidations count="1">
    <dataValidation type="list" operator="equal" allowBlank="1" showErrorMessage="1" promptTitle="dfdf" sqref="J48:J54 J33:J46 J57 G33:G46 G48:G64" xr:uid="{F554FB1E-BBD8-4288-A37D-0256662D977E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4F50D-FDB0-4806-B46A-3BD9CFE79B4D}">
  <sheetPr>
    <tabColor theme="4"/>
  </sheetPr>
  <dimension ref="A1:M54"/>
  <sheetViews>
    <sheetView topLeftCell="A30" zoomScale="51" workbookViewId="0">
      <selection activeCell="K51" sqref="K51"/>
    </sheetView>
  </sheetViews>
  <sheetFormatPr defaultRowHeight="14.4"/>
  <cols>
    <col min="1" max="1" width="32.77734375" customWidth="1"/>
    <col min="2" max="2" width="34.33203125" customWidth="1"/>
    <col min="3" max="3" width="41" customWidth="1"/>
    <col min="4" max="4" width="29" customWidth="1"/>
    <col min="5" max="5" width="46.6640625" customWidth="1"/>
    <col min="6" max="6" width="42.88671875" customWidth="1"/>
    <col min="7" max="7" width="15.88671875" customWidth="1"/>
    <col min="8" max="8" width="19.5546875" customWidth="1"/>
    <col min="10" max="10" width="13.88671875" customWidth="1"/>
    <col min="11" max="11" width="20.88671875" customWidth="1"/>
  </cols>
  <sheetData>
    <row r="1" spans="1:6" ht="19.2" customHeight="1">
      <c r="A1" s="8" t="s">
        <v>33</v>
      </c>
      <c r="B1" s="51" t="s">
        <v>34</v>
      </c>
      <c r="C1" s="51"/>
      <c r="D1" s="51"/>
      <c r="E1" s="51"/>
      <c r="F1" s="51"/>
    </row>
    <row r="2" spans="1:6" ht="15.6" customHeight="1">
      <c r="A2" s="8" t="s">
        <v>35</v>
      </c>
      <c r="B2" s="52" t="s">
        <v>8</v>
      </c>
      <c r="C2" s="52"/>
      <c r="D2" s="52"/>
      <c r="E2" s="52"/>
      <c r="F2" s="52"/>
    </row>
    <row r="3" spans="1:6" ht="21.6" customHeight="1">
      <c r="A3" s="9"/>
      <c r="B3" s="10" t="s">
        <v>36</v>
      </c>
      <c r="C3" s="10" t="s">
        <v>37</v>
      </c>
      <c r="D3" s="10" t="s">
        <v>38</v>
      </c>
      <c r="E3" s="10" t="s">
        <v>39</v>
      </c>
      <c r="F3" s="10" t="s">
        <v>40</v>
      </c>
    </row>
    <row r="4" spans="1:6" ht="20.399999999999999" customHeight="1">
      <c r="A4" s="11" t="s">
        <v>41</v>
      </c>
      <c r="B4" s="12">
        <v>24</v>
      </c>
      <c r="C4" s="12">
        <v>1</v>
      </c>
      <c r="D4" s="9">
        <f>COUNTIF('Phiếu nhập kho'!G11:G21,"Untested")</f>
        <v>0</v>
      </c>
      <c r="E4" s="13">
        <f>COUNTIF('Phiếu nhập kho'!G11:G21,"Blocked")</f>
        <v>0</v>
      </c>
      <c r="F4" s="9">
        <v>25</v>
      </c>
    </row>
    <row r="5" spans="1:6" ht="16.8" customHeight="1">
      <c r="A5" s="11" t="s">
        <v>42</v>
      </c>
      <c r="B5" s="12">
        <v>25</v>
      </c>
      <c r="C5" s="12">
        <v>0</v>
      </c>
      <c r="D5" s="9">
        <f>COUNTIF('Phiếu nhập kho'!J11:J21,"Untested")</f>
        <v>0</v>
      </c>
      <c r="E5" s="13">
        <f>COUNTIF('Phiếu nhập kho'!J11:J21,"Blocked")</f>
        <v>0</v>
      </c>
      <c r="F5" s="9">
        <v>25</v>
      </c>
    </row>
    <row r="25" spans="1:13" ht="16.8">
      <c r="A25" s="53" t="s">
        <v>43</v>
      </c>
      <c r="B25" s="53" t="s">
        <v>4</v>
      </c>
      <c r="C25" s="53" t="s">
        <v>44</v>
      </c>
      <c r="D25" s="53" t="s">
        <v>45</v>
      </c>
      <c r="E25" s="53" t="s">
        <v>46</v>
      </c>
      <c r="F25" s="53" t="s">
        <v>47</v>
      </c>
      <c r="G25" s="53" t="s">
        <v>48</v>
      </c>
      <c r="H25" s="53"/>
      <c r="I25" s="53"/>
      <c r="J25" s="53" t="s">
        <v>48</v>
      </c>
      <c r="K25" s="53"/>
      <c r="L25" s="53"/>
      <c r="M25" s="53" t="s">
        <v>49</v>
      </c>
    </row>
    <row r="26" spans="1:13" ht="16.8">
      <c r="A26" s="53"/>
      <c r="B26" s="53"/>
      <c r="C26" s="53"/>
      <c r="D26" s="53"/>
      <c r="E26" s="53"/>
      <c r="F26" s="53"/>
      <c r="G26" s="53" t="s">
        <v>50</v>
      </c>
      <c r="H26" s="53"/>
      <c r="I26" s="53"/>
      <c r="J26" s="53" t="s">
        <v>51</v>
      </c>
      <c r="K26" s="53"/>
      <c r="L26" s="53"/>
      <c r="M26" s="53"/>
    </row>
    <row r="27" spans="1:13" ht="50.4">
      <c r="A27" s="53"/>
      <c r="B27" s="53"/>
      <c r="C27" s="53"/>
      <c r="D27" s="53"/>
      <c r="E27" s="53"/>
      <c r="F27" s="53"/>
      <c r="G27" s="10" t="s">
        <v>52</v>
      </c>
      <c r="H27" s="14" t="s">
        <v>53</v>
      </c>
      <c r="I27" s="10" t="s">
        <v>54</v>
      </c>
      <c r="J27" s="15" t="s">
        <v>52</v>
      </c>
      <c r="K27" s="14" t="s">
        <v>53</v>
      </c>
      <c r="L27" s="10" t="s">
        <v>54</v>
      </c>
      <c r="M27" s="53"/>
    </row>
    <row r="28" spans="1:13" ht="16.8">
      <c r="A28" s="54" t="s">
        <v>61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</row>
    <row r="29" spans="1:13" ht="33.6">
      <c r="A29" s="16" t="s">
        <v>63</v>
      </c>
      <c r="B29" s="17" t="s">
        <v>81</v>
      </c>
      <c r="C29" s="17"/>
      <c r="D29" s="17"/>
      <c r="E29" s="17" t="s">
        <v>91</v>
      </c>
      <c r="F29" s="17" t="s">
        <v>91</v>
      </c>
      <c r="G29" s="18" t="s">
        <v>55</v>
      </c>
      <c r="H29" s="55" t="s">
        <v>1441</v>
      </c>
      <c r="I29" s="20" t="s">
        <v>32</v>
      </c>
      <c r="J29" s="18"/>
      <c r="K29" s="21"/>
      <c r="L29" s="20"/>
      <c r="M29" s="22"/>
    </row>
    <row r="30" spans="1:13" ht="33.6">
      <c r="A30" s="16" t="s">
        <v>64</v>
      </c>
      <c r="B30" s="17" t="s">
        <v>82</v>
      </c>
      <c r="C30" s="17"/>
      <c r="D30" s="17"/>
      <c r="E30" s="17" t="s">
        <v>91</v>
      </c>
      <c r="F30" s="17" t="s">
        <v>91</v>
      </c>
      <c r="G30" s="18" t="s">
        <v>55</v>
      </c>
      <c r="H30" s="55" t="s">
        <v>1441</v>
      </c>
      <c r="I30" s="20" t="s">
        <v>32</v>
      </c>
      <c r="J30" s="18"/>
      <c r="K30" s="21"/>
      <c r="L30" s="20"/>
      <c r="M30" s="22"/>
    </row>
    <row r="31" spans="1:13" ht="33.6">
      <c r="A31" s="16" t="s">
        <v>65</v>
      </c>
      <c r="B31" s="17" t="s">
        <v>83</v>
      </c>
      <c r="C31" s="17"/>
      <c r="D31" s="17"/>
      <c r="E31" s="17" t="s">
        <v>91</v>
      </c>
      <c r="F31" s="17" t="s">
        <v>91</v>
      </c>
      <c r="G31" s="18" t="s">
        <v>55</v>
      </c>
      <c r="H31" s="55" t="s">
        <v>1441</v>
      </c>
      <c r="I31" s="20" t="s">
        <v>32</v>
      </c>
      <c r="J31" s="18"/>
      <c r="K31" s="21"/>
      <c r="L31" s="20"/>
      <c r="M31" s="22"/>
    </row>
    <row r="32" spans="1:13" ht="33.6">
      <c r="A32" s="16" t="s">
        <v>66</v>
      </c>
      <c r="B32" s="17" t="s">
        <v>84</v>
      </c>
      <c r="C32" s="17"/>
      <c r="D32" s="17"/>
      <c r="E32" s="17" t="s">
        <v>91</v>
      </c>
      <c r="F32" s="17" t="s">
        <v>91</v>
      </c>
      <c r="G32" s="18" t="s">
        <v>55</v>
      </c>
      <c r="H32" s="55" t="s">
        <v>1441</v>
      </c>
      <c r="I32" s="20" t="s">
        <v>32</v>
      </c>
      <c r="J32" s="18"/>
      <c r="K32" s="21"/>
      <c r="L32" s="20"/>
      <c r="M32" s="22"/>
    </row>
    <row r="33" spans="1:13" ht="33.6">
      <c r="A33" s="16" t="s">
        <v>67</v>
      </c>
      <c r="B33" s="17" t="s">
        <v>85</v>
      </c>
      <c r="C33" s="17"/>
      <c r="D33" s="17"/>
      <c r="E33" s="17" t="s">
        <v>91</v>
      </c>
      <c r="F33" s="17" t="s">
        <v>91</v>
      </c>
      <c r="G33" s="18" t="s">
        <v>55</v>
      </c>
      <c r="H33" s="55" t="s">
        <v>1441</v>
      </c>
      <c r="I33" s="20" t="s">
        <v>32</v>
      </c>
      <c r="J33" s="18"/>
      <c r="K33" s="21"/>
      <c r="L33" s="20"/>
      <c r="M33" s="22"/>
    </row>
    <row r="34" spans="1:13" ht="33.6">
      <c r="A34" s="16" t="s">
        <v>68</v>
      </c>
      <c r="B34" s="17" t="s">
        <v>86</v>
      </c>
      <c r="C34" s="17"/>
      <c r="D34" s="17"/>
      <c r="E34" s="17" t="s">
        <v>91</v>
      </c>
      <c r="F34" s="17" t="s">
        <v>91</v>
      </c>
      <c r="G34" s="18" t="s">
        <v>55</v>
      </c>
      <c r="H34" s="55" t="s">
        <v>1441</v>
      </c>
      <c r="I34" s="20" t="s">
        <v>32</v>
      </c>
      <c r="J34" s="18"/>
      <c r="K34" s="21"/>
      <c r="L34" s="20"/>
      <c r="M34" s="22"/>
    </row>
    <row r="35" spans="1:13" ht="33.6">
      <c r="A35" s="16" t="s">
        <v>69</v>
      </c>
      <c r="B35" s="17" t="s">
        <v>56</v>
      </c>
      <c r="C35" s="17"/>
      <c r="D35" s="17"/>
      <c r="E35" s="17" t="s">
        <v>91</v>
      </c>
      <c r="F35" s="17" t="s">
        <v>91</v>
      </c>
      <c r="G35" s="18" t="s">
        <v>55</v>
      </c>
      <c r="H35" s="55" t="s">
        <v>1441</v>
      </c>
      <c r="I35" s="20" t="s">
        <v>32</v>
      </c>
      <c r="J35" s="18"/>
      <c r="K35" s="21"/>
      <c r="L35" s="20"/>
      <c r="M35" s="22"/>
    </row>
    <row r="36" spans="1:13" ht="33.6">
      <c r="A36" s="16" t="s">
        <v>70</v>
      </c>
      <c r="B36" s="17" t="s">
        <v>87</v>
      </c>
      <c r="C36" s="17"/>
      <c r="D36" s="17"/>
      <c r="E36" s="17" t="s">
        <v>91</v>
      </c>
      <c r="F36" s="17" t="s">
        <v>91</v>
      </c>
      <c r="G36" s="18" t="s">
        <v>55</v>
      </c>
      <c r="H36" s="55" t="s">
        <v>1441</v>
      </c>
      <c r="I36" s="20" t="s">
        <v>32</v>
      </c>
      <c r="J36" s="18"/>
      <c r="K36" s="21"/>
      <c r="L36" s="20"/>
      <c r="M36" s="22"/>
    </row>
    <row r="37" spans="1:13" ht="33.6">
      <c r="A37" s="16" t="s">
        <v>71</v>
      </c>
      <c r="B37" s="17" t="s">
        <v>88</v>
      </c>
      <c r="C37" s="17"/>
      <c r="D37" s="17"/>
      <c r="E37" s="17" t="s">
        <v>91</v>
      </c>
      <c r="F37" s="17" t="s">
        <v>91</v>
      </c>
      <c r="G37" s="18" t="s">
        <v>55</v>
      </c>
      <c r="H37" s="55" t="s">
        <v>1441</v>
      </c>
      <c r="I37" s="20" t="s">
        <v>32</v>
      </c>
      <c r="J37" s="18"/>
      <c r="K37" s="21"/>
      <c r="L37" s="20"/>
      <c r="M37" s="22"/>
    </row>
    <row r="38" spans="1:13" ht="33.6">
      <c r="A38" s="16" t="s">
        <v>72</v>
      </c>
      <c r="B38" s="17" t="s">
        <v>89</v>
      </c>
      <c r="C38" s="17"/>
      <c r="D38" s="17"/>
      <c r="E38" s="17" t="s">
        <v>91</v>
      </c>
      <c r="F38" s="17" t="s">
        <v>91</v>
      </c>
      <c r="G38" s="18" t="s">
        <v>55</v>
      </c>
      <c r="H38" s="55" t="s">
        <v>1441</v>
      </c>
      <c r="I38" s="20" t="s">
        <v>32</v>
      </c>
      <c r="J38" s="18"/>
      <c r="K38" s="21"/>
      <c r="L38" s="20"/>
      <c r="M38" s="22"/>
    </row>
    <row r="39" spans="1:13" ht="33.6">
      <c r="A39" s="16" t="s">
        <v>73</v>
      </c>
      <c r="B39" s="17" t="s">
        <v>90</v>
      </c>
      <c r="C39" s="17"/>
      <c r="D39" s="17"/>
      <c r="E39" s="17" t="s">
        <v>91</v>
      </c>
      <c r="F39" s="17" t="s">
        <v>91</v>
      </c>
      <c r="G39" s="18" t="s">
        <v>55</v>
      </c>
      <c r="H39" s="55" t="s">
        <v>1441</v>
      </c>
      <c r="I39" s="20" t="s">
        <v>32</v>
      </c>
      <c r="J39" s="18"/>
      <c r="K39" s="21"/>
      <c r="L39" s="20"/>
      <c r="M39" s="22"/>
    </row>
    <row r="40" spans="1:13" ht="16.8">
      <c r="A40" s="23" t="s">
        <v>62</v>
      </c>
      <c r="B40" s="23"/>
      <c r="C40" s="23"/>
      <c r="D40" s="23"/>
      <c r="E40" s="23"/>
      <c r="F40" s="23"/>
      <c r="G40" s="24"/>
      <c r="H40" s="24"/>
      <c r="I40" s="24"/>
      <c r="J40" s="24"/>
      <c r="K40" s="24"/>
      <c r="L40" s="24"/>
      <c r="M40" s="25"/>
    </row>
    <row r="41" spans="1:13" ht="33.6">
      <c r="A41" s="26" t="s">
        <v>74</v>
      </c>
      <c r="B41" s="17" t="s">
        <v>99</v>
      </c>
      <c r="C41" s="17" t="s">
        <v>113</v>
      </c>
      <c r="D41" s="17" t="s">
        <v>58</v>
      </c>
      <c r="E41" s="17" t="s">
        <v>126</v>
      </c>
      <c r="F41" s="17" t="s">
        <v>126</v>
      </c>
      <c r="G41" s="17" t="s">
        <v>55</v>
      </c>
      <c r="H41" s="55" t="s">
        <v>1441</v>
      </c>
      <c r="I41" s="17" t="s">
        <v>32</v>
      </c>
      <c r="J41" s="17"/>
      <c r="K41" s="17"/>
      <c r="L41" s="17"/>
      <c r="M41" s="28"/>
    </row>
    <row r="42" spans="1:13" ht="33.6">
      <c r="A42" s="26" t="s">
        <v>75</v>
      </c>
      <c r="B42" s="17" t="s">
        <v>100</v>
      </c>
      <c r="C42" s="17" t="s">
        <v>114</v>
      </c>
      <c r="D42" s="17" t="s">
        <v>58</v>
      </c>
      <c r="E42" s="17" t="s">
        <v>127</v>
      </c>
      <c r="F42" s="17" t="s">
        <v>127</v>
      </c>
      <c r="G42" s="17" t="s">
        <v>55</v>
      </c>
      <c r="H42" s="55" t="s">
        <v>1441</v>
      </c>
      <c r="I42" s="17" t="s">
        <v>32</v>
      </c>
      <c r="J42" s="17"/>
      <c r="K42" s="17"/>
      <c r="L42" s="17"/>
      <c r="M42" s="22"/>
    </row>
    <row r="43" spans="1:13" ht="33.6">
      <c r="A43" s="26" t="s">
        <v>76</v>
      </c>
      <c r="B43" s="17" t="s">
        <v>101</v>
      </c>
      <c r="C43" s="17" t="s">
        <v>115</v>
      </c>
      <c r="D43" s="17" t="s">
        <v>58</v>
      </c>
      <c r="E43" s="17" t="s">
        <v>128</v>
      </c>
      <c r="F43" s="17" t="s">
        <v>128</v>
      </c>
      <c r="G43" s="17" t="s">
        <v>55</v>
      </c>
      <c r="H43" s="55" t="s">
        <v>1441</v>
      </c>
      <c r="I43" s="17" t="s">
        <v>32</v>
      </c>
      <c r="J43" s="17"/>
      <c r="K43" s="17"/>
      <c r="L43" s="17"/>
      <c r="M43" s="22"/>
    </row>
    <row r="44" spans="1:13" ht="16.8">
      <c r="A44" s="26" t="s">
        <v>77</v>
      </c>
      <c r="B44" s="17" t="s">
        <v>102</v>
      </c>
      <c r="C44" s="17" t="s">
        <v>116</v>
      </c>
      <c r="D44" s="17" t="s">
        <v>58</v>
      </c>
      <c r="E44" s="17" t="s">
        <v>129</v>
      </c>
      <c r="F44" s="17" t="s">
        <v>129</v>
      </c>
      <c r="G44" s="17" t="s">
        <v>55</v>
      </c>
      <c r="H44" s="55" t="s">
        <v>1441</v>
      </c>
      <c r="I44" s="17" t="s">
        <v>32</v>
      </c>
      <c r="J44" s="17"/>
      <c r="K44" s="17"/>
      <c r="L44" s="17"/>
      <c r="M44" s="22"/>
    </row>
    <row r="45" spans="1:13" ht="16.8">
      <c r="A45" s="26" t="s">
        <v>78</v>
      </c>
      <c r="B45" s="17" t="s">
        <v>103</v>
      </c>
      <c r="C45" s="17" t="s">
        <v>117</v>
      </c>
      <c r="D45" s="17" t="s">
        <v>58</v>
      </c>
      <c r="E45" s="17" t="s">
        <v>130</v>
      </c>
      <c r="F45" s="17" t="s">
        <v>130</v>
      </c>
      <c r="G45" s="17" t="s">
        <v>55</v>
      </c>
      <c r="H45" s="55" t="s">
        <v>1441</v>
      </c>
      <c r="I45" s="17" t="s">
        <v>32</v>
      </c>
      <c r="J45" s="17"/>
      <c r="K45" s="17"/>
      <c r="L45" s="17"/>
      <c r="M45" s="22"/>
    </row>
    <row r="46" spans="1:13" ht="16.8">
      <c r="A46" s="26" t="s">
        <v>79</v>
      </c>
      <c r="B46" s="17" t="s">
        <v>104</v>
      </c>
      <c r="C46" s="17" t="s">
        <v>118</v>
      </c>
      <c r="D46" s="17" t="s">
        <v>58</v>
      </c>
      <c r="E46" s="17" t="s">
        <v>131</v>
      </c>
      <c r="F46" s="17" t="s">
        <v>131</v>
      </c>
      <c r="G46" s="17" t="s">
        <v>55</v>
      </c>
      <c r="H46" s="55" t="s">
        <v>1441</v>
      </c>
      <c r="I46" s="17" t="s">
        <v>32</v>
      </c>
      <c r="J46" s="17"/>
      <c r="K46" s="17"/>
      <c r="L46" s="17"/>
      <c r="M46" s="22"/>
    </row>
    <row r="47" spans="1:13" ht="16.8">
      <c r="A47" s="26" t="s">
        <v>80</v>
      </c>
      <c r="B47" s="17" t="s">
        <v>105</v>
      </c>
      <c r="C47" s="17" t="s">
        <v>119</v>
      </c>
      <c r="D47" s="17" t="s">
        <v>58</v>
      </c>
      <c r="E47" s="17" t="s">
        <v>132</v>
      </c>
      <c r="F47" s="17" t="s">
        <v>132</v>
      </c>
      <c r="G47" s="17" t="s">
        <v>55</v>
      </c>
      <c r="H47" s="55" t="s">
        <v>1441</v>
      </c>
      <c r="I47" s="17" t="s">
        <v>32</v>
      </c>
      <c r="J47" s="17"/>
      <c r="K47" s="17"/>
      <c r="L47" s="17"/>
      <c r="M47" s="22"/>
    </row>
    <row r="48" spans="1:13" ht="16.8">
      <c r="A48" s="26" t="s">
        <v>92</v>
      </c>
      <c r="B48" s="17" t="s">
        <v>106</v>
      </c>
      <c r="C48" s="17" t="s">
        <v>120</v>
      </c>
      <c r="D48" s="17" t="s">
        <v>58</v>
      </c>
      <c r="E48" s="17" t="s">
        <v>133</v>
      </c>
      <c r="F48" s="17" t="s">
        <v>133</v>
      </c>
      <c r="G48" s="17" t="s">
        <v>55</v>
      </c>
      <c r="H48" s="55" t="s">
        <v>1441</v>
      </c>
      <c r="I48" s="17" t="s">
        <v>32</v>
      </c>
      <c r="J48" s="17"/>
      <c r="K48" s="17"/>
      <c r="L48" s="17"/>
      <c r="M48" s="4"/>
    </row>
    <row r="49" spans="1:13" ht="16.8">
      <c r="A49" s="26" t="s">
        <v>93</v>
      </c>
      <c r="B49" s="17" t="s">
        <v>107</v>
      </c>
      <c r="C49" s="17" t="s">
        <v>121</v>
      </c>
      <c r="D49" s="17" t="s">
        <v>58</v>
      </c>
      <c r="E49" s="17" t="s">
        <v>134</v>
      </c>
      <c r="F49" s="17" t="s">
        <v>134</v>
      </c>
      <c r="G49" s="17" t="s">
        <v>55</v>
      </c>
      <c r="H49" s="55" t="s">
        <v>1441</v>
      </c>
      <c r="I49" s="17" t="s">
        <v>32</v>
      </c>
      <c r="J49" s="17"/>
      <c r="K49" s="17"/>
      <c r="L49" s="17"/>
      <c r="M49" s="4"/>
    </row>
    <row r="50" spans="1:13" ht="16.8">
      <c r="A50" s="26" t="s">
        <v>94</v>
      </c>
      <c r="B50" s="17" t="s">
        <v>108</v>
      </c>
      <c r="C50" s="17" t="s">
        <v>122</v>
      </c>
      <c r="D50" s="17" t="s">
        <v>58</v>
      </c>
      <c r="E50" s="17" t="s">
        <v>135</v>
      </c>
      <c r="F50" s="17" t="s">
        <v>135</v>
      </c>
      <c r="G50" s="17" t="s">
        <v>55</v>
      </c>
      <c r="H50" s="55" t="s">
        <v>1441</v>
      </c>
      <c r="I50" s="17" t="s">
        <v>32</v>
      </c>
      <c r="J50" s="17"/>
      <c r="K50" s="17"/>
      <c r="L50" s="17"/>
      <c r="M50" s="4"/>
    </row>
    <row r="51" spans="1:13" ht="33.6">
      <c r="A51" s="26" t="s">
        <v>95</v>
      </c>
      <c r="B51" s="17" t="s">
        <v>109</v>
      </c>
      <c r="C51" s="17" t="s">
        <v>730</v>
      </c>
      <c r="D51" s="17" t="s">
        <v>58</v>
      </c>
      <c r="E51" s="17" t="s">
        <v>136</v>
      </c>
      <c r="F51" s="17" t="s">
        <v>137</v>
      </c>
      <c r="G51" s="33" t="s">
        <v>60</v>
      </c>
      <c r="H51" s="55" t="s">
        <v>1441</v>
      </c>
      <c r="I51" s="17" t="s">
        <v>32</v>
      </c>
      <c r="J51" s="17" t="s">
        <v>55</v>
      </c>
      <c r="K51" s="55" t="s">
        <v>1442</v>
      </c>
      <c r="L51" s="17" t="s">
        <v>32</v>
      </c>
      <c r="M51" s="4"/>
    </row>
    <row r="52" spans="1:13" ht="16.8">
      <c r="A52" s="26" t="s">
        <v>96</v>
      </c>
      <c r="B52" s="17" t="s">
        <v>110</v>
      </c>
      <c r="C52" s="17" t="s">
        <v>123</v>
      </c>
      <c r="D52" s="17" t="s">
        <v>58</v>
      </c>
      <c r="E52" s="17" t="s">
        <v>138</v>
      </c>
      <c r="F52" s="17" t="s">
        <v>138</v>
      </c>
      <c r="G52" s="17" t="s">
        <v>55</v>
      </c>
      <c r="H52" s="55" t="s">
        <v>1441</v>
      </c>
      <c r="I52" s="17" t="s">
        <v>32</v>
      </c>
      <c r="J52" s="17"/>
      <c r="K52" s="17"/>
      <c r="L52" s="17"/>
      <c r="M52" s="4"/>
    </row>
    <row r="53" spans="1:13" ht="16.8">
      <c r="A53" s="26" t="s">
        <v>97</v>
      </c>
      <c r="B53" s="17" t="s">
        <v>111</v>
      </c>
      <c r="C53" s="17" t="s">
        <v>124</v>
      </c>
      <c r="D53" s="17" t="s">
        <v>58</v>
      </c>
      <c r="E53" s="17" t="s">
        <v>139</v>
      </c>
      <c r="F53" s="17" t="s">
        <v>139</v>
      </c>
      <c r="G53" s="17" t="s">
        <v>55</v>
      </c>
      <c r="H53" s="55" t="s">
        <v>1441</v>
      </c>
      <c r="I53" s="17" t="s">
        <v>32</v>
      </c>
      <c r="J53" s="17"/>
      <c r="K53" s="17"/>
      <c r="L53" s="17"/>
      <c r="M53" s="4"/>
    </row>
    <row r="54" spans="1:13" ht="16.8">
      <c r="A54" s="26" t="s">
        <v>98</v>
      </c>
      <c r="B54" s="17" t="s">
        <v>112</v>
      </c>
      <c r="C54" s="17" t="s">
        <v>125</v>
      </c>
      <c r="D54" s="17" t="s">
        <v>58</v>
      </c>
      <c r="E54" s="17" t="s">
        <v>140</v>
      </c>
      <c r="F54" s="17" t="s">
        <v>140</v>
      </c>
      <c r="G54" s="17" t="s">
        <v>55</v>
      </c>
      <c r="H54" s="55" t="s">
        <v>1441</v>
      </c>
      <c r="I54" s="17" t="s">
        <v>32</v>
      </c>
      <c r="J54" s="17"/>
      <c r="K54" s="17"/>
      <c r="L54" s="17"/>
      <c r="M54" s="4"/>
    </row>
  </sheetData>
  <mergeCells count="14">
    <mergeCell ref="A28:M28"/>
    <mergeCell ref="B1:F1"/>
    <mergeCell ref="B2:F2"/>
    <mergeCell ref="A25:A27"/>
    <mergeCell ref="B25:B27"/>
    <mergeCell ref="C25:C27"/>
    <mergeCell ref="D25:D27"/>
    <mergeCell ref="E25:E27"/>
    <mergeCell ref="F25:F27"/>
    <mergeCell ref="G25:I25"/>
    <mergeCell ref="J25:L25"/>
    <mergeCell ref="M25:M27"/>
    <mergeCell ref="G26:I26"/>
    <mergeCell ref="J26:L26"/>
  </mergeCells>
  <dataValidations count="1">
    <dataValidation type="list" operator="equal" allowBlank="1" showErrorMessage="1" promptTitle="dfdf" sqref="J41:J47 J29:J39 G29:G39 G41:G54 J51" xr:uid="{81F04B61-96E3-47BC-B4D0-AB4918666FC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61C4B-D478-4036-B8FC-D5151D697482}">
  <sheetPr>
    <tabColor theme="4"/>
  </sheetPr>
  <dimension ref="A1:M67"/>
  <sheetViews>
    <sheetView topLeftCell="E57" zoomScale="92" zoomScaleNormal="65" workbookViewId="0">
      <selection activeCell="I52" sqref="I52:L56"/>
    </sheetView>
  </sheetViews>
  <sheetFormatPr defaultRowHeight="14.4"/>
  <cols>
    <col min="1" max="1" width="21.77734375" customWidth="1"/>
    <col min="2" max="2" width="34" customWidth="1"/>
    <col min="3" max="3" width="37.109375" customWidth="1"/>
    <col min="4" max="4" width="27" customWidth="1"/>
    <col min="5" max="5" width="45.21875" customWidth="1"/>
    <col min="6" max="6" width="48.109375" customWidth="1"/>
    <col min="8" max="8" width="17.109375" customWidth="1"/>
    <col min="11" max="11" width="14.109375" customWidth="1"/>
  </cols>
  <sheetData>
    <row r="1" spans="1:6" ht="21.6" customHeight="1">
      <c r="A1" s="8" t="s">
        <v>33</v>
      </c>
      <c r="B1" s="51" t="s">
        <v>34</v>
      </c>
      <c r="C1" s="51"/>
      <c r="D1" s="51"/>
      <c r="E1" s="51"/>
      <c r="F1" s="51"/>
    </row>
    <row r="2" spans="1:6" ht="16.8" customHeight="1">
      <c r="A2" s="8" t="s">
        <v>35</v>
      </c>
      <c r="B2" s="52" t="s">
        <v>6</v>
      </c>
      <c r="C2" s="52"/>
      <c r="D2" s="52"/>
      <c r="E2" s="52"/>
      <c r="F2" s="52"/>
    </row>
    <row r="3" spans="1:6" ht="28.8" customHeight="1">
      <c r="A3" s="9"/>
      <c r="B3" s="10" t="s">
        <v>36</v>
      </c>
      <c r="C3" s="10" t="s">
        <v>37</v>
      </c>
      <c r="D3" s="10" t="s">
        <v>38</v>
      </c>
      <c r="E3" s="10" t="s">
        <v>39</v>
      </c>
      <c r="F3" s="10" t="s">
        <v>40</v>
      </c>
    </row>
    <row r="4" spans="1:6" ht="18" customHeight="1">
      <c r="A4" s="11" t="s">
        <v>41</v>
      </c>
      <c r="B4" s="12">
        <v>31</v>
      </c>
      <c r="C4" s="12">
        <v>4</v>
      </c>
      <c r="D4" s="9">
        <f>COUNTIF('Phiếu nhập kho'!G11:G21,"Untested")</f>
        <v>0</v>
      </c>
      <c r="E4" s="13">
        <f>COUNTIF('Phiếu nhập kho'!G11:G21,"Blocked")</f>
        <v>0</v>
      </c>
      <c r="F4" s="9">
        <v>35</v>
      </c>
    </row>
    <row r="5" spans="1:6" ht="15.6" customHeight="1">
      <c r="A5" s="11" t="s">
        <v>42</v>
      </c>
      <c r="B5" s="12">
        <v>31</v>
      </c>
      <c r="C5" s="12">
        <v>0</v>
      </c>
      <c r="D5" s="9">
        <f>COUNTIF('Phiếu nhập kho'!J11:J21,"Untested")</f>
        <v>0</v>
      </c>
      <c r="E5" s="13">
        <f>COUNTIF('Phiếu nhập kho'!J11:J21,"Blocked")</f>
        <v>0</v>
      </c>
      <c r="F5" s="9">
        <v>35</v>
      </c>
    </row>
    <row r="32" spans="1:13" ht="16.8">
      <c r="A32" s="53" t="s">
        <v>43</v>
      </c>
      <c r="B32" s="53" t="s">
        <v>4</v>
      </c>
      <c r="C32" s="53" t="s">
        <v>44</v>
      </c>
      <c r="D32" s="53" t="s">
        <v>45</v>
      </c>
      <c r="E32" s="53" t="s">
        <v>46</v>
      </c>
      <c r="F32" s="53" t="s">
        <v>47</v>
      </c>
      <c r="G32" s="53" t="s">
        <v>48</v>
      </c>
      <c r="H32" s="53"/>
      <c r="I32" s="53"/>
      <c r="J32" s="53" t="s">
        <v>48</v>
      </c>
      <c r="K32" s="53"/>
      <c r="L32" s="53"/>
      <c r="M32" s="53" t="s">
        <v>49</v>
      </c>
    </row>
    <row r="33" spans="1:13" ht="16.8">
      <c r="A33" s="53"/>
      <c r="B33" s="53"/>
      <c r="C33" s="53"/>
      <c r="D33" s="53"/>
      <c r="E33" s="53"/>
      <c r="F33" s="53"/>
      <c r="G33" s="53" t="s">
        <v>50</v>
      </c>
      <c r="H33" s="53"/>
      <c r="I33" s="53"/>
      <c r="J33" s="53" t="s">
        <v>51</v>
      </c>
      <c r="K33" s="53"/>
      <c r="L33" s="53"/>
      <c r="M33" s="53"/>
    </row>
    <row r="34" spans="1:13" ht="50.4">
      <c r="A34" s="53"/>
      <c r="B34" s="53"/>
      <c r="C34" s="53"/>
      <c r="D34" s="53"/>
      <c r="E34" s="53"/>
      <c r="F34" s="53"/>
      <c r="G34" s="10" t="s">
        <v>52</v>
      </c>
      <c r="H34" s="14" t="s">
        <v>53</v>
      </c>
      <c r="I34" s="10" t="s">
        <v>54</v>
      </c>
      <c r="J34" s="15" t="s">
        <v>52</v>
      </c>
      <c r="K34" s="14" t="s">
        <v>53</v>
      </c>
      <c r="L34" s="10" t="s">
        <v>54</v>
      </c>
      <c r="M34" s="53"/>
    </row>
    <row r="35" spans="1:13" ht="16.8">
      <c r="A35" s="54" t="s">
        <v>141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</row>
    <row r="36" spans="1:13" ht="33.6">
      <c r="A36" s="16" t="s">
        <v>155</v>
      </c>
      <c r="B36" s="16" t="s">
        <v>143</v>
      </c>
      <c r="C36" s="17"/>
      <c r="D36" s="17"/>
      <c r="E36" s="17" t="s">
        <v>91</v>
      </c>
      <c r="F36" s="17" t="s">
        <v>91</v>
      </c>
      <c r="G36" s="18" t="s">
        <v>55</v>
      </c>
      <c r="H36" s="55" t="s">
        <v>1442</v>
      </c>
      <c r="I36" s="20" t="s">
        <v>32</v>
      </c>
      <c r="J36" s="18"/>
      <c r="K36" s="21"/>
      <c r="L36" s="20"/>
      <c r="M36" s="22"/>
    </row>
    <row r="37" spans="1:13" ht="33.6">
      <c r="A37" s="16" t="s">
        <v>156</v>
      </c>
      <c r="B37" s="16" t="s">
        <v>144</v>
      </c>
      <c r="C37" s="17"/>
      <c r="D37" s="17"/>
      <c r="E37" s="17" t="s">
        <v>91</v>
      </c>
      <c r="F37" s="17" t="s">
        <v>91</v>
      </c>
      <c r="G37" s="18" t="s">
        <v>55</v>
      </c>
      <c r="H37" s="55" t="s">
        <v>1442</v>
      </c>
      <c r="I37" s="20" t="s">
        <v>32</v>
      </c>
      <c r="J37" s="18"/>
      <c r="K37" s="21"/>
      <c r="L37" s="20"/>
      <c r="M37" s="22"/>
    </row>
    <row r="38" spans="1:13" ht="33.6">
      <c r="A38" s="16" t="s">
        <v>157</v>
      </c>
      <c r="B38" s="16" t="s">
        <v>145</v>
      </c>
      <c r="C38" s="17"/>
      <c r="D38" s="17"/>
      <c r="E38" s="17" t="s">
        <v>91</v>
      </c>
      <c r="F38" s="17" t="s">
        <v>91</v>
      </c>
      <c r="G38" s="18" t="s">
        <v>55</v>
      </c>
      <c r="H38" s="55" t="s">
        <v>1442</v>
      </c>
      <c r="I38" s="20" t="s">
        <v>32</v>
      </c>
      <c r="J38" s="18"/>
      <c r="K38" s="21"/>
      <c r="L38" s="20"/>
      <c r="M38" s="22"/>
    </row>
    <row r="39" spans="1:13" ht="33.6">
      <c r="A39" s="16" t="s">
        <v>158</v>
      </c>
      <c r="B39" s="16" t="s">
        <v>146</v>
      </c>
      <c r="C39" s="17"/>
      <c r="D39" s="17"/>
      <c r="E39" s="17" t="s">
        <v>91</v>
      </c>
      <c r="F39" s="17" t="s">
        <v>91</v>
      </c>
      <c r="G39" s="18" t="s">
        <v>55</v>
      </c>
      <c r="H39" s="55" t="s">
        <v>1442</v>
      </c>
      <c r="I39" s="20" t="s">
        <v>32</v>
      </c>
      <c r="J39" s="18"/>
      <c r="K39" s="21"/>
      <c r="L39" s="20"/>
      <c r="M39" s="22"/>
    </row>
    <row r="40" spans="1:13" ht="33.6">
      <c r="A40" s="16" t="s">
        <v>159</v>
      </c>
      <c r="B40" s="16" t="s">
        <v>147</v>
      </c>
      <c r="C40" s="17"/>
      <c r="D40" s="17"/>
      <c r="E40" s="17" t="s">
        <v>91</v>
      </c>
      <c r="F40" s="17" t="s">
        <v>91</v>
      </c>
      <c r="G40" s="18" t="s">
        <v>55</v>
      </c>
      <c r="H40" s="55" t="s">
        <v>1442</v>
      </c>
      <c r="I40" s="20" t="s">
        <v>32</v>
      </c>
      <c r="J40" s="18"/>
      <c r="K40" s="21"/>
      <c r="L40" s="20"/>
      <c r="M40" s="22"/>
    </row>
    <row r="41" spans="1:13" ht="33.6">
      <c r="A41" s="16" t="s">
        <v>160</v>
      </c>
      <c r="B41" s="16" t="s">
        <v>148</v>
      </c>
      <c r="C41" s="17"/>
      <c r="D41" s="17"/>
      <c r="E41" s="17" t="s">
        <v>91</v>
      </c>
      <c r="F41" s="17" t="s">
        <v>91</v>
      </c>
      <c r="G41" s="18" t="s">
        <v>55</v>
      </c>
      <c r="H41" s="55" t="s">
        <v>1442</v>
      </c>
      <c r="I41" s="20" t="s">
        <v>32</v>
      </c>
      <c r="J41" s="18"/>
      <c r="K41" s="21"/>
      <c r="L41" s="20"/>
      <c r="M41" s="22"/>
    </row>
    <row r="42" spans="1:13" ht="33.6">
      <c r="A42" s="16" t="s">
        <v>161</v>
      </c>
      <c r="B42" s="16" t="s">
        <v>149</v>
      </c>
      <c r="C42" s="17"/>
      <c r="D42" s="17"/>
      <c r="E42" s="17" t="s">
        <v>91</v>
      </c>
      <c r="F42" s="17" t="s">
        <v>91</v>
      </c>
      <c r="G42" s="18" t="s">
        <v>55</v>
      </c>
      <c r="H42" s="55" t="s">
        <v>1442</v>
      </c>
      <c r="I42" s="20" t="s">
        <v>32</v>
      </c>
      <c r="J42" s="18"/>
      <c r="K42" s="21"/>
      <c r="L42" s="20"/>
      <c r="M42" s="22"/>
    </row>
    <row r="43" spans="1:13" ht="33.6">
      <c r="A43" s="16" t="s">
        <v>162</v>
      </c>
      <c r="B43" s="16" t="s">
        <v>150</v>
      </c>
      <c r="C43" s="17"/>
      <c r="D43" s="17"/>
      <c r="E43" s="17" t="s">
        <v>91</v>
      </c>
      <c r="F43" s="17" t="s">
        <v>91</v>
      </c>
      <c r="G43" s="18" t="s">
        <v>55</v>
      </c>
      <c r="H43" s="55" t="s">
        <v>1442</v>
      </c>
      <c r="I43" s="20" t="s">
        <v>32</v>
      </c>
      <c r="J43" s="18"/>
      <c r="K43" s="21"/>
      <c r="L43" s="20"/>
      <c r="M43" s="22"/>
    </row>
    <row r="44" spans="1:13" ht="33.6">
      <c r="A44" s="16" t="s">
        <v>163</v>
      </c>
      <c r="B44" s="16" t="s">
        <v>151</v>
      </c>
      <c r="C44" s="17"/>
      <c r="D44" s="17"/>
      <c r="E44" s="17" t="s">
        <v>91</v>
      </c>
      <c r="F44" s="17" t="s">
        <v>91</v>
      </c>
      <c r="G44" s="18" t="s">
        <v>55</v>
      </c>
      <c r="H44" s="55" t="s">
        <v>1442</v>
      </c>
      <c r="I44" s="20" t="s">
        <v>32</v>
      </c>
      <c r="J44" s="18"/>
      <c r="K44" s="21"/>
      <c r="L44" s="20"/>
      <c r="M44" s="22"/>
    </row>
    <row r="45" spans="1:13" ht="33.6">
      <c r="A45" s="16" t="s">
        <v>164</v>
      </c>
      <c r="B45" s="16" t="s">
        <v>152</v>
      </c>
      <c r="C45" s="17"/>
      <c r="D45" s="17"/>
      <c r="E45" s="17" t="s">
        <v>91</v>
      </c>
      <c r="F45" s="17" t="s">
        <v>91</v>
      </c>
      <c r="G45" s="18" t="s">
        <v>55</v>
      </c>
      <c r="H45" s="55" t="s">
        <v>1442</v>
      </c>
      <c r="I45" s="20" t="s">
        <v>32</v>
      </c>
      <c r="J45" s="18"/>
      <c r="K45" s="21"/>
      <c r="L45" s="20"/>
      <c r="M45" s="22"/>
    </row>
    <row r="46" spans="1:13" ht="33.6">
      <c r="A46" s="16" t="s">
        <v>165</v>
      </c>
      <c r="B46" s="16" t="s">
        <v>153</v>
      </c>
      <c r="C46" s="17"/>
      <c r="D46" s="17"/>
      <c r="E46" s="17" t="s">
        <v>91</v>
      </c>
      <c r="F46" s="17" t="s">
        <v>91</v>
      </c>
      <c r="G46" s="18" t="s">
        <v>55</v>
      </c>
      <c r="H46" s="55" t="s">
        <v>1442</v>
      </c>
      <c r="I46" s="20" t="s">
        <v>32</v>
      </c>
      <c r="J46" s="18"/>
      <c r="K46" s="21"/>
      <c r="L46" s="20"/>
      <c r="M46" s="22"/>
    </row>
    <row r="47" spans="1:13" ht="33.6">
      <c r="A47" s="16" t="s">
        <v>166</v>
      </c>
      <c r="B47" s="16" t="s">
        <v>154</v>
      </c>
      <c r="C47" s="17"/>
      <c r="D47" s="17"/>
      <c r="E47" s="17" t="s">
        <v>91</v>
      </c>
      <c r="F47" s="17" t="s">
        <v>91</v>
      </c>
      <c r="G47" s="18" t="s">
        <v>55</v>
      </c>
      <c r="H47" s="55" t="s">
        <v>1442</v>
      </c>
      <c r="I47" s="20" t="s">
        <v>32</v>
      </c>
      <c r="J47" s="18"/>
      <c r="K47" s="21"/>
      <c r="L47" s="20"/>
      <c r="M47" s="22"/>
    </row>
    <row r="48" spans="1:13" ht="16.8">
      <c r="A48" s="23" t="s">
        <v>142</v>
      </c>
      <c r="B48" s="23"/>
      <c r="C48" s="23"/>
      <c r="D48" s="23"/>
      <c r="E48" s="23"/>
      <c r="F48" s="23"/>
      <c r="G48" s="24"/>
      <c r="H48" s="24"/>
      <c r="I48" s="24"/>
      <c r="J48" s="24"/>
      <c r="K48" s="24"/>
      <c r="L48" s="24"/>
      <c r="M48" s="25"/>
    </row>
    <row r="49" spans="1:13" ht="50.4">
      <c r="A49" s="26" t="s">
        <v>167</v>
      </c>
      <c r="B49" s="26" t="s">
        <v>182</v>
      </c>
      <c r="C49" s="26" t="s">
        <v>197</v>
      </c>
      <c r="D49" s="17" t="s">
        <v>58</v>
      </c>
      <c r="E49" s="17" t="s">
        <v>212</v>
      </c>
      <c r="F49" s="17" t="s">
        <v>212</v>
      </c>
      <c r="G49" s="18" t="s">
        <v>55</v>
      </c>
      <c r="H49" s="55" t="s">
        <v>1442</v>
      </c>
      <c r="I49" s="20" t="s">
        <v>32</v>
      </c>
      <c r="J49" s="18"/>
      <c r="K49" s="27"/>
      <c r="L49" s="20"/>
      <c r="M49" s="32"/>
    </row>
    <row r="50" spans="1:13" ht="33.6">
      <c r="A50" s="26" t="s">
        <v>168</v>
      </c>
      <c r="B50" s="26" t="s">
        <v>183</v>
      </c>
      <c r="C50" s="26" t="s">
        <v>198</v>
      </c>
      <c r="D50" s="17" t="s">
        <v>58</v>
      </c>
      <c r="E50" s="17" t="s">
        <v>213</v>
      </c>
      <c r="F50" s="17" t="s">
        <v>213</v>
      </c>
      <c r="G50" s="18" t="s">
        <v>55</v>
      </c>
      <c r="H50" s="55" t="s">
        <v>1442</v>
      </c>
      <c r="I50" s="20" t="s">
        <v>32</v>
      </c>
      <c r="J50" s="18"/>
      <c r="K50" s="27"/>
      <c r="L50" s="20"/>
      <c r="M50" s="22"/>
    </row>
    <row r="51" spans="1:13" ht="50.4" customHeight="1">
      <c r="A51" s="26" t="s">
        <v>169</v>
      </c>
      <c r="B51" s="26" t="s">
        <v>184</v>
      </c>
      <c r="C51" s="26" t="s">
        <v>199</v>
      </c>
      <c r="D51" s="17" t="s">
        <v>58</v>
      </c>
      <c r="E51" s="17" t="s">
        <v>214</v>
      </c>
      <c r="F51" s="17" t="s">
        <v>214</v>
      </c>
      <c r="G51" s="18" t="s">
        <v>55</v>
      </c>
      <c r="H51" s="55" t="s">
        <v>1442</v>
      </c>
      <c r="I51" s="20" t="s">
        <v>32</v>
      </c>
      <c r="J51" s="18"/>
      <c r="K51" s="27"/>
      <c r="L51" s="20"/>
      <c r="M51" s="22"/>
    </row>
    <row r="52" spans="1:13" ht="33.6">
      <c r="A52" s="26" t="s">
        <v>170</v>
      </c>
      <c r="B52" s="26" t="s">
        <v>185</v>
      </c>
      <c r="C52" s="26" t="s">
        <v>200</v>
      </c>
      <c r="D52" s="17" t="s">
        <v>58</v>
      </c>
      <c r="E52" s="17" t="s">
        <v>215</v>
      </c>
      <c r="F52" s="17" t="s">
        <v>216</v>
      </c>
      <c r="G52" s="29" t="s">
        <v>60</v>
      </c>
      <c r="H52" s="55" t="s">
        <v>1442</v>
      </c>
      <c r="I52" s="55" t="s">
        <v>32</v>
      </c>
      <c r="J52" s="55" t="s">
        <v>55</v>
      </c>
      <c r="K52" s="55" t="s">
        <v>1442</v>
      </c>
      <c r="L52" s="55" t="s">
        <v>32</v>
      </c>
      <c r="M52" s="22"/>
    </row>
    <row r="53" spans="1:13" ht="33.6">
      <c r="A53" s="26" t="s">
        <v>171</v>
      </c>
      <c r="B53" s="26" t="s">
        <v>186</v>
      </c>
      <c r="C53" s="26" t="s">
        <v>201</v>
      </c>
      <c r="D53" s="17" t="s">
        <v>58</v>
      </c>
      <c r="E53" s="17" t="s">
        <v>217</v>
      </c>
      <c r="F53" s="17" t="s">
        <v>216</v>
      </c>
      <c r="G53" s="29" t="s">
        <v>60</v>
      </c>
      <c r="H53" s="55" t="s">
        <v>1442</v>
      </c>
      <c r="I53" s="55" t="s">
        <v>32</v>
      </c>
      <c r="J53" s="55" t="s">
        <v>55</v>
      </c>
      <c r="K53" s="55" t="s">
        <v>1442</v>
      </c>
      <c r="L53" s="55" t="s">
        <v>32</v>
      </c>
      <c r="M53" s="22"/>
    </row>
    <row r="54" spans="1:13" ht="33.6">
      <c r="A54" s="26" t="s">
        <v>172</v>
      </c>
      <c r="B54" s="26" t="s">
        <v>187</v>
      </c>
      <c r="C54" s="26" t="s">
        <v>202</v>
      </c>
      <c r="D54" s="17" t="s">
        <v>58</v>
      </c>
      <c r="E54" s="17" t="s">
        <v>218</v>
      </c>
      <c r="F54" s="17" t="s">
        <v>216</v>
      </c>
      <c r="G54" s="29" t="s">
        <v>60</v>
      </c>
      <c r="H54" s="55" t="s">
        <v>1442</v>
      </c>
      <c r="I54" s="55" t="s">
        <v>32</v>
      </c>
      <c r="J54" s="55" t="s">
        <v>55</v>
      </c>
      <c r="K54" s="55" t="s">
        <v>1442</v>
      </c>
      <c r="L54" s="55" t="s">
        <v>32</v>
      </c>
      <c r="M54" s="22"/>
    </row>
    <row r="55" spans="1:13" ht="33.6">
      <c r="A55" s="26" t="s">
        <v>173</v>
      </c>
      <c r="B55" s="26" t="s">
        <v>188</v>
      </c>
      <c r="C55" s="26" t="s">
        <v>203</v>
      </c>
      <c r="D55" s="17" t="s">
        <v>58</v>
      </c>
      <c r="E55" s="17" t="s">
        <v>216</v>
      </c>
      <c r="F55" s="17"/>
      <c r="G55" s="18" t="s">
        <v>55</v>
      </c>
      <c r="H55" s="55" t="s">
        <v>1442</v>
      </c>
      <c r="I55" s="55" t="s">
        <v>32</v>
      </c>
      <c r="J55" s="55"/>
      <c r="K55" s="55"/>
      <c r="L55" s="55"/>
      <c r="M55" s="22"/>
    </row>
    <row r="56" spans="1:13" ht="33.6">
      <c r="A56" s="26" t="s">
        <v>174</v>
      </c>
      <c r="B56" s="26" t="s">
        <v>189</v>
      </c>
      <c r="C56" s="26" t="s">
        <v>204</v>
      </c>
      <c r="D56" s="17" t="s">
        <v>58</v>
      </c>
      <c r="E56" s="17" t="s">
        <v>219</v>
      </c>
      <c r="F56" s="17" t="s">
        <v>216</v>
      </c>
      <c r="G56" s="29" t="s">
        <v>60</v>
      </c>
      <c r="H56" s="55" t="s">
        <v>1442</v>
      </c>
      <c r="I56" s="55" t="s">
        <v>32</v>
      </c>
      <c r="J56" s="55" t="s">
        <v>55</v>
      </c>
      <c r="K56" s="55" t="s">
        <v>1442</v>
      </c>
      <c r="L56" s="55" t="s">
        <v>32</v>
      </c>
      <c r="M56" s="4"/>
    </row>
    <row r="57" spans="1:13" ht="33.6">
      <c r="A57" s="26" t="s">
        <v>175</v>
      </c>
      <c r="B57" s="26" t="s">
        <v>190</v>
      </c>
      <c r="C57" s="26" t="s">
        <v>205</v>
      </c>
      <c r="D57" s="17" t="s">
        <v>58</v>
      </c>
      <c r="E57" s="17" t="s">
        <v>220</v>
      </c>
      <c r="F57" s="17" t="s">
        <v>220</v>
      </c>
      <c r="G57" s="18" t="s">
        <v>55</v>
      </c>
      <c r="H57" s="55" t="s">
        <v>1442</v>
      </c>
      <c r="I57" s="20" t="s">
        <v>32</v>
      </c>
      <c r="J57" s="4"/>
      <c r="K57" s="4"/>
      <c r="L57" s="4"/>
      <c r="M57" s="4"/>
    </row>
    <row r="58" spans="1:13" ht="33.6">
      <c r="A58" s="26" t="s">
        <v>176</v>
      </c>
      <c r="B58" s="26" t="s">
        <v>191</v>
      </c>
      <c r="C58" s="26" t="s">
        <v>206</v>
      </c>
      <c r="D58" s="17" t="s">
        <v>58</v>
      </c>
      <c r="E58" s="17" t="s">
        <v>221</v>
      </c>
      <c r="F58" s="17" t="s">
        <v>221</v>
      </c>
      <c r="G58" s="18" t="s">
        <v>55</v>
      </c>
      <c r="H58" s="55" t="s">
        <v>1442</v>
      </c>
      <c r="I58" s="20" t="s">
        <v>32</v>
      </c>
      <c r="J58" s="4"/>
      <c r="K58" s="4"/>
      <c r="L58" s="4"/>
      <c r="M58" s="4"/>
    </row>
    <row r="59" spans="1:13" ht="33.6">
      <c r="A59" s="26" t="s">
        <v>177</v>
      </c>
      <c r="B59" s="26" t="s">
        <v>192</v>
      </c>
      <c r="C59" s="26" t="s">
        <v>207</v>
      </c>
      <c r="D59" s="17" t="s">
        <v>58</v>
      </c>
      <c r="E59" s="17" t="s">
        <v>222</v>
      </c>
      <c r="F59" s="17" t="s">
        <v>222</v>
      </c>
      <c r="G59" s="18" t="s">
        <v>55</v>
      </c>
      <c r="H59" s="55" t="s">
        <v>1442</v>
      </c>
      <c r="I59" s="20" t="s">
        <v>32</v>
      </c>
      <c r="J59" s="18"/>
      <c r="K59" s="4"/>
      <c r="L59" s="20"/>
      <c r="M59" s="4"/>
    </row>
    <row r="60" spans="1:13" ht="33.6">
      <c r="A60" s="26" t="s">
        <v>178</v>
      </c>
      <c r="B60" s="26" t="s">
        <v>193</v>
      </c>
      <c r="C60" s="26" t="s">
        <v>208</v>
      </c>
      <c r="D60" s="17" t="s">
        <v>58</v>
      </c>
      <c r="E60" s="17" t="s">
        <v>223</v>
      </c>
      <c r="F60" s="17" t="s">
        <v>223</v>
      </c>
      <c r="G60" s="18" t="s">
        <v>55</v>
      </c>
      <c r="H60" s="55" t="s">
        <v>1442</v>
      </c>
      <c r="I60" s="20" t="s">
        <v>32</v>
      </c>
      <c r="J60" s="4"/>
      <c r="K60" s="4"/>
      <c r="L60" s="4"/>
      <c r="M60" s="4"/>
    </row>
    <row r="61" spans="1:13" ht="33.6">
      <c r="A61" s="26" t="s">
        <v>179</v>
      </c>
      <c r="B61" s="26" t="s">
        <v>194</v>
      </c>
      <c r="C61" s="26" t="s">
        <v>209</v>
      </c>
      <c r="D61" s="17" t="s">
        <v>58</v>
      </c>
      <c r="E61" s="17" t="s">
        <v>224</v>
      </c>
      <c r="F61" s="17" t="s">
        <v>224</v>
      </c>
      <c r="G61" s="18" t="s">
        <v>55</v>
      </c>
      <c r="H61" s="55" t="s">
        <v>1442</v>
      </c>
      <c r="I61" s="20" t="s">
        <v>32</v>
      </c>
      <c r="J61" s="4"/>
      <c r="K61" s="4"/>
      <c r="L61" s="4"/>
      <c r="M61" s="4"/>
    </row>
    <row r="62" spans="1:13" ht="33.6">
      <c r="A62" s="26" t="s">
        <v>180</v>
      </c>
      <c r="B62" s="26" t="s">
        <v>195</v>
      </c>
      <c r="C62" s="26" t="s">
        <v>210</v>
      </c>
      <c r="D62" s="17" t="s">
        <v>58</v>
      </c>
      <c r="E62" s="17" t="s">
        <v>225</v>
      </c>
      <c r="F62" s="17" t="s">
        <v>225</v>
      </c>
      <c r="G62" s="18" t="s">
        <v>55</v>
      </c>
      <c r="H62" s="55" t="s">
        <v>1442</v>
      </c>
      <c r="I62" s="20" t="s">
        <v>32</v>
      </c>
      <c r="J62" s="4"/>
      <c r="K62" s="4"/>
      <c r="L62" s="4"/>
      <c r="M62" s="4"/>
    </row>
    <row r="63" spans="1:13" ht="33.6">
      <c r="A63" s="31" t="s">
        <v>181</v>
      </c>
      <c r="B63" s="26" t="s">
        <v>196</v>
      </c>
      <c r="C63" s="26" t="s">
        <v>211</v>
      </c>
      <c r="D63" s="17" t="s">
        <v>58</v>
      </c>
      <c r="E63" s="17" t="s">
        <v>226</v>
      </c>
      <c r="F63" s="17" t="s">
        <v>226</v>
      </c>
      <c r="G63" s="18" t="s">
        <v>55</v>
      </c>
      <c r="H63" s="55" t="s">
        <v>1442</v>
      </c>
      <c r="I63" s="20" t="s">
        <v>32</v>
      </c>
      <c r="J63" s="4"/>
      <c r="K63" s="4"/>
      <c r="L63" s="4"/>
      <c r="M63" s="4"/>
    </row>
    <row r="64" spans="1:13" ht="33.6">
      <c r="A64" s="31" t="s">
        <v>227</v>
      </c>
      <c r="B64" s="26" t="s">
        <v>231</v>
      </c>
      <c r="C64" s="26" t="s">
        <v>235</v>
      </c>
      <c r="D64" s="17" t="s">
        <v>58</v>
      </c>
      <c r="E64" s="26" t="s">
        <v>239</v>
      </c>
      <c r="F64" s="26" t="s">
        <v>239</v>
      </c>
      <c r="G64" s="18" t="s">
        <v>55</v>
      </c>
      <c r="H64" s="55" t="s">
        <v>1442</v>
      </c>
      <c r="I64" s="20" t="s">
        <v>32</v>
      </c>
      <c r="J64" s="4"/>
      <c r="K64" s="4"/>
      <c r="L64" s="4"/>
      <c r="M64" s="4"/>
    </row>
    <row r="65" spans="1:13" ht="33.6">
      <c r="A65" s="31" t="s">
        <v>228</v>
      </c>
      <c r="B65" s="26" t="s">
        <v>232</v>
      </c>
      <c r="C65" s="26" t="s">
        <v>236</v>
      </c>
      <c r="D65" s="17" t="s">
        <v>58</v>
      </c>
      <c r="E65" s="26" t="s">
        <v>239</v>
      </c>
      <c r="F65" s="26" t="s">
        <v>239</v>
      </c>
      <c r="G65" s="18" t="s">
        <v>55</v>
      </c>
      <c r="H65" s="55" t="s">
        <v>1442</v>
      </c>
      <c r="I65" s="20" t="s">
        <v>32</v>
      </c>
      <c r="J65" s="4"/>
      <c r="K65" s="4"/>
      <c r="L65" s="4"/>
      <c r="M65" s="4"/>
    </row>
    <row r="66" spans="1:13" ht="33.6">
      <c r="A66" s="31" t="s">
        <v>229</v>
      </c>
      <c r="B66" s="26" t="s">
        <v>233</v>
      </c>
      <c r="C66" s="26" t="s">
        <v>237</v>
      </c>
      <c r="D66" s="17" t="s">
        <v>58</v>
      </c>
      <c r="E66" s="26" t="s">
        <v>216</v>
      </c>
      <c r="F66" s="26" t="s">
        <v>216</v>
      </c>
      <c r="G66" s="18" t="s">
        <v>55</v>
      </c>
      <c r="H66" s="55" t="s">
        <v>1442</v>
      </c>
      <c r="I66" s="20" t="s">
        <v>32</v>
      </c>
      <c r="J66" s="4"/>
      <c r="K66" s="4"/>
      <c r="L66" s="4"/>
      <c r="M66" s="4"/>
    </row>
    <row r="67" spans="1:13" ht="33.6">
      <c r="A67" s="31" t="s">
        <v>230</v>
      </c>
      <c r="B67" s="26" t="s">
        <v>234</v>
      </c>
      <c r="C67" s="26" t="s">
        <v>238</v>
      </c>
      <c r="D67" s="17" t="s">
        <v>58</v>
      </c>
      <c r="E67" s="26" t="s">
        <v>240</v>
      </c>
      <c r="F67" s="26" t="s">
        <v>240</v>
      </c>
      <c r="G67" s="18" t="s">
        <v>55</v>
      </c>
      <c r="H67" s="55" t="s">
        <v>1442</v>
      </c>
      <c r="I67" s="20" t="s">
        <v>32</v>
      </c>
      <c r="J67" s="4"/>
      <c r="K67" s="4"/>
      <c r="L67" s="4"/>
      <c r="M67" s="4"/>
    </row>
  </sheetData>
  <mergeCells count="14">
    <mergeCell ref="A35:M35"/>
    <mergeCell ref="B1:F1"/>
    <mergeCell ref="B2:F2"/>
    <mergeCell ref="A32:A34"/>
    <mergeCell ref="B32:B34"/>
    <mergeCell ref="C32:C34"/>
    <mergeCell ref="D32:D34"/>
    <mergeCell ref="E32:E34"/>
    <mergeCell ref="F32:F34"/>
    <mergeCell ref="G32:I32"/>
    <mergeCell ref="J32:L32"/>
    <mergeCell ref="M32:M34"/>
    <mergeCell ref="G33:I33"/>
    <mergeCell ref="J33:L33"/>
  </mergeCells>
  <dataValidations count="1">
    <dataValidation type="list" operator="equal" allowBlank="1" showErrorMessage="1" promptTitle="dfdf" sqref="G49:G67 J36:J47 J59 J49:J56 G36:G47" xr:uid="{4361CE04-9846-4ACC-85AD-554103A5880D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1B630-AE39-469A-BA6B-691F3CF9E546}">
  <sheetPr>
    <tabColor theme="4"/>
  </sheetPr>
  <dimension ref="A1:M57"/>
  <sheetViews>
    <sheetView topLeftCell="B43" zoomScale="76" workbookViewId="0">
      <selection activeCell="K55" sqref="K55"/>
    </sheetView>
  </sheetViews>
  <sheetFormatPr defaultRowHeight="14.4"/>
  <cols>
    <col min="1" max="1" width="25.6640625" customWidth="1"/>
    <col min="2" max="2" width="31.44140625" customWidth="1"/>
    <col min="3" max="3" width="23.5546875" customWidth="1"/>
    <col min="4" max="4" width="32.33203125" customWidth="1"/>
    <col min="5" max="5" width="49.33203125" customWidth="1"/>
    <col min="6" max="6" width="47.77734375" customWidth="1"/>
    <col min="8" max="8" width="25.44140625" customWidth="1"/>
    <col min="10" max="10" width="16.77734375" customWidth="1"/>
    <col min="11" max="11" width="16.44140625" customWidth="1"/>
  </cols>
  <sheetData>
    <row r="1" spans="1:6" ht="18.600000000000001" customHeight="1">
      <c r="A1" s="8" t="s">
        <v>33</v>
      </c>
      <c r="B1" s="51" t="s">
        <v>34</v>
      </c>
      <c r="C1" s="51"/>
      <c r="D1" s="51"/>
      <c r="E1" s="51"/>
      <c r="F1" s="51"/>
    </row>
    <row r="2" spans="1:6" ht="15" customHeight="1">
      <c r="A2" s="8" t="s">
        <v>35</v>
      </c>
      <c r="B2" s="52" t="s">
        <v>7</v>
      </c>
      <c r="C2" s="52"/>
      <c r="D2" s="52"/>
      <c r="E2" s="52"/>
      <c r="F2" s="52"/>
    </row>
    <row r="3" spans="1:6" ht="18.600000000000001" customHeight="1">
      <c r="A3" s="9"/>
      <c r="B3" s="10" t="s">
        <v>36</v>
      </c>
      <c r="C3" s="10" t="s">
        <v>37</v>
      </c>
      <c r="D3" s="10" t="s">
        <v>38</v>
      </c>
      <c r="E3" s="10" t="s">
        <v>39</v>
      </c>
      <c r="F3" s="10" t="s">
        <v>40</v>
      </c>
    </row>
    <row r="4" spans="1:6" ht="22.8" customHeight="1">
      <c r="A4" s="11" t="s">
        <v>41</v>
      </c>
      <c r="B4" s="9">
        <v>15</v>
      </c>
      <c r="C4" s="9">
        <v>4</v>
      </c>
      <c r="D4" s="9">
        <f>COUNTIF('Phiếu nhập kho'!G11:G21,"Untested")</f>
        <v>0</v>
      </c>
      <c r="E4" s="9">
        <f>COUNTIF('Phiếu nhập kho'!G11:G21,"Blocked")</f>
        <v>0</v>
      </c>
      <c r="F4" s="9">
        <v>19</v>
      </c>
    </row>
    <row r="5" spans="1:6" ht="17.399999999999999" customHeight="1">
      <c r="A5" s="11" t="s">
        <v>42</v>
      </c>
      <c r="B5" s="9">
        <v>19</v>
      </c>
      <c r="C5" s="35">
        <v>0</v>
      </c>
      <c r="D5" s="9">
        <f>COUNTIF('Phiếu nhập kho'!J11:J21,"Untested")</f>
        <v>0</v>
      </c>
      <c r="E5" s="13">
        <f>COUNTIF('Phiếu nhập kho'!J11:J21,"Blocked")</f>
        <v>0</v>
      </c>
      <c r="F5" s="9">
        <v>19</v>
      </c>
    </row>
    <row r="34" spans="1:13" ht="16.8">
      <c r="A34" s="53" t="s">
        <v>43</v>
      </c>
      <c r="B34" s="53" t="s">
        <v>4</v>
      </c>
      <c r="C34" s="53" t="s">
        <v>44</v>
      </c>
      <c r="D34" s="53" t="s">
        <v>45</v>
      </c>
      <c r="E34" s="53" t="s">
        <v>46</v>
      </c>
      <c r="F34" s="53" t="s">
        <v>47</v>
      </c>
      <c r="G34" s="53" t="s">
        <v>48</v>
      </c>
      <c r="H34" s="53"/>
      <c r="I34" s="53"/>
      <c r="J34" s="53" t="s">
        <v>48</v>
      </c>
      <c r="K34" s="53"/>
      <c r="L34" s="53"/>
      <c r="M34" s="53" t="s">
        <v>49</v>
      </c>
    </row>
    <row r="35" spans="1:13" ht="16.8">
      <c r="A35" s="53"/>
      <c r="B35" s="53"/>
      <c r="C35" s="53"/>
      <c r="D35" s="53"/>
      <c r="E35" s="53"/>
      <c r="F35" s="53"/>
      <c r="G35" s="53" t="s">
        <v>50</v>
      </c>
      <c r="H35" s="53"/>
      <c r="I35" s="53"/>
      <c r="J35" s="53" t="s">
        <v>51</v>
      </c>
      <c r="K35" s="53"/>
      <c r="L35" s="53"/>
      <c r="M35" s="53"/>
    </row>
    <row r="36" spans="1:13" ht="50.4">
      <c r="A36" s="53"/>
      <c r="B36" s="53"/>
      <c r="C36" s="53"/>
      <c r="D36" s="53"/>
      <c r="E36" s="53"/>
      <c r="F36" s="53"/>
      <c r="G36" s="10" t="s">
        <v>52</v>
      </c>
      <c r="H36" s="14" t="s">
        <v>53</v>
      </c>
      <c r="I36" s="10" t="s">
        <v>54</v>
      </c>
      <c r="J36" s="15" t="s">
        <v>52</v>
      </c>
      <c r="K36" s="14" t="s">
        <v>53</v>
      </c>
      <c r="L36" s="10" t="s">
        <v>54</v>
      </c>
      <c r="M36" s="53"/>
    </row>
    <row r="37" spans="1:13" ht="16.8">
      <c r="A37" s="54" t="s">
        <v>241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</row>
    <row r="38" spans="1:13" ht="33.6">
      <c r="A38" s="16" t="s">
        <v>243</v>
      </c>
      <c r="B38" s="17" t="s">
        <v>252</v>
      </c>
      <c r="C38" s="17"/>
      <c r="D38" s="17"/>
      <c r="E38" s="17" t="s">
        <v>91</v>
      </c>
      <c r="F38" s="17" t="s">
        <v>91</v>
      </c>
      <c r="G38" s="18" t="s">
        <v>55</v>
      </c>
      <c r="H38" s="55" t="s">
        <v>1442</v>
      </c>
      <c r="I38" s="20" t="s">
        <v>32</v>
      </c>
      <c r="J38" s="18"/>
      <c r="K38" s="21"/>
      <c r="L38" s="20"/>
      <c r="M38" s="22"/>
    </row>
    <row r="39" spans="1:13" ht="33.6">
      <c r="A39" s="16" t="s">
        <v>244</v>
      </c>
      <c r="B39" s="17" t="s">
        <v>253</v>
      </c>
      <c r="C39" s="17"/>
      <c r="D39" s="17"/>
      <c r="E39" s="17" t="s">
        <v>91</v>
      </c>
      <c r="F39" s="17" t="s">
        <v>91</v>
      </c>
      <c r="G39" s="18" t="s">
        <v>55</v>
      </c>
      <c r="H39" s="55" t="s">
        <v>1442</v>
      </c>
      <c r="I39" s="20" t="s">
        <v>32</v>
      </c>
      <c r="J39" s="18"/>
      <c r="K39" s="21"/>
      <c r="L39" s="20"/>
      <c r="M39" s="22"/>
    </row>
    <row r="40" spans="1:13" ht="33.6">
      <c r="A40" s="16" t="s">
        <v>245</v>
      </c>
      <c r="B40" s="17" t="s">
        <v>254</v>
      </c>
      <c r="C40" s="17"/>
      <c r="D40" s="17"/>
      <c r="E40" s="17" t="s">
        <v>91</v>
      </c>
      <c r="F40" s="17" t="s">
        <v>91</v>
      </c>
      <c r="G40" s="18" t="s">
        <v>55</v>
      </c>
      <c r="H40" s="55" t="s">
        <v>1442</v>
      </c>
      <c r="I40" s="20" t="s">
        <v>32</v>
      </c>
      <c r="J40" s="18"/>
      <c r="K40" s="21"/>
      <c r="L40" s="20"/>
      <c r="M40" s="22"/>
    </row>
    <row r="41" spans="1:13" ht="33.6">
      <c r="A41" s="16" t="s">
        <v>246</v>
      </c>
      <c r="B41" s="17" t="s">
        <v>255</v>
      </c>
      <c r="C41" s="17"/>
      <c r="D41" s="17"/>
      <c r="E41" s="17" t="s">
        <v>91</v>
      </c>
      <c r="F41" s="17" t="s">
        <v>91</v>
      </c>
      <c r="G41" s="18" t="s">
        <v>55</v>
      </c>
      <c r="H41" s="55" t="s">
        <v>1442</v>
      </c>
      <c r="I41" s="20" t="s">
        <v>32</v>
      </c>
      <c r="J41" s="18"/>
      <c r="K41" s="21"/>
      <c r="L41" s="20"/>
      <c r="M41" s="22"/>
    </row>
    <row r="42" spans="1:13" ht="33.6">
      <c r="A42" s="16" t="s">
        <v>247</v>
      </c>
      <c r="B42" s="17" t="s">
        <v>256</v>
      </c>
      <c r="C42" s="17"/>
      <c r="D42" s="17"/>
      <c r="E42" s="17" t="s">
        <v>91</v>
      </c>
      <c r="F42" s="17" t="s">
        <v>91</v>
      </c>
      <c r="G42" s="18" t="s">
        <v>55</v>
      </c>
      <c r="H42" s="55" t="s">
        <v>1442</v>
      </c>
      <c r="I42" s="20" t="s">
        <v>32</v>
      </c>
      <c r="J42" s="18"/>
      <c r="K42" s="21"/>
      <c r="L42" s="20"/>
      <c r="M42" s="22"/>
    </row>
    <row r="43" spans="1:13" ht="33.6">
      <c r="A43" s="16" t="s">
        <v>248</v>
      </c>
      <c r="B43" s="17" t="s">
        <v>257</v>
      </c>
      <c r="C43" s="17"/>
      <c r="D43" s="17"/>
      <c r="E43" s="17" t="s">
        <v>91</v>
      </c>
      <c r="F43" s="17" t="s">
        <v>91</v>
      </c>
      <c r="G43" s="18" t="s">
        <v>55</v>
      </c>
      <c r="H43" s="55" t="s">
        <v>1442</v>
      </c>
      <c r="I43" s="20" t="s">
        <v>32</v>
      </c>
      <c r="J43" s="18"/>
      <c r="K43" s="21"/>
      <c r="L43" s="20"/>
      <c r="M43" s="22"/>
    </row>
    <row r="44" spans="1:13" ht="33.6">
      <c r="A44" s="16" t="s">
        <v>249</v>
      </c>
      <c r="B44" s="17" t="s">
        <v>258</v>
      </c>
      <c r="C44" s="17"/>
      <c r="D44" s="17"/>
      <c r="E44" s="17" t="s">
        <v>91</v>
      </c>
      <c r="F44" s="17" t="s">
        <v>91</v>
      </c>
      <c r="G44" s="18" t="s">
        <v>55</v>
      </c>
      <c r="H44" s="55" t="s">
        <v>1442</v>
      </c>
      <c r="I44" s="20" t="s">
        <v>32</v>
      </c>
      <c r="J44" s="18"/>
      <c r="K44" s="21"/>
      <c r="L44" s="20"/>
      <c r="M44" s="22"/>
    </row>
    <row r="45" spans="1:13" ht="33.6">
      <c r="A45" s="16" t="s">
        <v>250</v>
      </c>
      <c r="B45" s="17" t="s">
        <v>260</v>
      </c>
      <c r="C45" s="17"/>
      <c r="D45" s="17"/>
      <c r="E45" s="17" t="s">
        <v>91</v>
      </c>
      <c r="F45" s="17" t="s">
        <v>91</v>
      </c>
      <c r="G45" s="18" t="s">
        <v>55</v>
      </c>
      <c r="H45" s="55" t="s">
        <v>1442</v>
      </c>
      <c r="I45" s="20" t="s">
        <v>32</v>
      </c>
      <c r="J45" s="18"/>
      <c r="K45" s="21"/>
      <c r="L45" s="20"/>
      <c r="M45" s="22"/>
    </row>
    <row r="46" spans="1:13" ht="33.6">
      <c r="A46" s="16" t="s">
        <v>251</v>
      </c>
      <c r="B46" s="17" t="s">
        <v>259</v>
      </c>
      <c r="C46" s="17"/>
      <c r="D46" s="17"/>
      <c r="E46" s="17" t="s">
        <v>91</v>
      </c>
      <c r="F46" s="17" t="s">
        <v>91</v>
      </c>
      <c r="G46" s="18" t="s">
        <v>55</v>
      </c>
      <c r="H46" s="55" t="s">
        <v>1442</v>
      </c>
      <c r="I46" s="20" t="s">
        <v>32</v>
      </c>
      <c r="J46" s="18"/>
      <c r="K46" s="21"/>
      <c r="L46" s="20"/>
      <c r="M46" s="22"/>
    </row>
    <row r="47" spans="1:13" ht="16.8">
      <c r="A47" s="23" t="s">
        <v>242</v>
      </c>
      <c r="B47" s="23"/>
      <c r="C47" s="23"/>
      <c r="D47" s="23"/>
      <c r="E47" s="23"/>
      <c r="F47" s="23"/>
      <c r="G47" s="24"/>
      <c r="H47" s="24"/>
      <c r="I47" s="24"/>
      <c r="J47" s="24"/>
      <c r="K47" s="24"/>
      <c r="L47" s="24"/>
      <c r="M47" s="25"/>
    </row>
    <row r="48" spans="1:13" ht="50.4">
      <c r="A48" s="26" t="s">
        <v>261</v>
      </c>
      <c r="B48" s="17" t="s">
        <v>262</v>
      </c>
      <c r="C48" s="17" t="s">
        <v>278</v>
      </c>
      <c r="D48" s="17" t="s">
        <v>58</v>
      </c>
      <c r="E48" s="17" t="s">
        <v>267</v>
      </c>
      <c r="F48" s="17" t="s">
        <v>267</v>
      </c>
      <c r="G48" s="18" t="s">
        <v>55</v>
      </c>
      <c r="H48" s="55" t="s">
        <v>1442</v>
      </c>
      <c r="I48" s="20" t="s">
        <v>32</v>
      </c>
      <c r="J48" s="18"/>
      <c r="K48" s="27"/>
      <c r="L48" s="20"/>
      <c r="M48" s="32"/>
    </row>
    <row r="49" spans="1:13" ht="33.6">
      <c r="A49" s="26" t="s">
        <v>168</v>
      </c>
      <c r="B49" s="17" t="s">
        <v>263</v>
      </c>
      <c r="C49" s="17" t="s">
        <v>279</v>
      </c>
      <c r="D49" s="17" t="s">
        <v>58</v>
      </c>
      <c r="E49" s="17" t="s">
        <v>268</v>
      </c>
      <c r="F49" s="17" t="s">
        <v>268</v>
      </c>
      <c r="G49" s="18" t="s">
        <v>55</v>
      </c>
      <c r="H49" s="55" t="s">
        <v>1442</v>
      </c>
      <c r="I49" s="20" t="s">
        <v>32</v>
      </c>
      <c r="J49" s="18"/>
      <c r="K49" s="27"/>
      <c r="L49" s="20"/>
      <c r="M49" s="22"/>
    </row>
    <row r="50" spans="1:13" ht="33.6">
      <c r="A50" s="26" t="s">
        <v>169</v>
      </c>
      <c r="B50" s="17" t="s">
        <v>264</v>
      </c>
      <c r="C50" s="17" t="s">
        <v>280</v>
      </c>
      <c r="D50" s="17" t="s">
        <v>58</v>
      </c>
      <c r="E50" s="17" t="s">
        <v>269</v>
      </c>
      <c r="F50" s="17" t="s">
        <v>216</v>
      </c>
      <c r="G50" s="29" t="s">
        <v>60</v>
      </c>
      <c r="H50" s="55" t="s">
        <v>1442</v>
      </c>
      <c r="I50" s="20" t="s">
        <v>32</v>
      </c>
      <c r="J50" s="18" t="s">
        <v>55</v>
      </c>
      <c r="K50" s="55" t="s">
        <v>1442</v>
      </c>
      <c r="L50" s="20" t="s">
        <v>32</v>
      </c>
      <c r="M50" s="22"/>
    </row>
    <row r="51" spans="1:13" ht="33.6">
      <c r="A51" s="26" t="s">
        <v>170</v>
      </c>
      <c r="B51" s="17" t="s">
        <v>265</v>
      </c>
      <c r="C51" s="17" t="s">
        <v>281</v>
      </c>
      <c r="D51" s="17" t="s">
        <v>58</v>
      </c>
      <c r="E51" s="17" t="s">
        <v>270</v>
      </c>
      <c r="F51" s="17" t="s">
        <v>216</v>
      </c>
      <c r="G51" s="29" t="s">
        <v>60</v>
      </c>
      <c r="H51" s="55" t="s">
        <v>1442</v>
      </c>
      <c r="I51" s="20" t="s">
        <v>32</v>
      </c>
      <c r="J51" s="18" t="s">
        <v>55</v>
      </c>
      <c r="K51" s="55" t="s">
        <v>1442</v>
      </c>
      <c r="L51" s="20" t="s">
        <v>32</v>
      </c>
      <c r="M51" s="22"/>
    </row>
    <row r="52" spans="1:13" ht="33.6">
      <c r="A52" s="26" t="s">
        <v>171</v>
      </c>
      <c r="B52" s="17" t="s">
        <v>266</v>
      </c>
      <c r="C52" s="17" t="s">
        <v>282</v>
      </c>
      <c r="D52" s="17" t="s">
        <v>58</v>
      </c>
      <c r="E52" s="17" t="s">
        <v>271</v>
      </c>
      <c r="F52" s="17" t="s">
        <v>216</v>
      </c>
      <c r="G52" s="29" t="s">
        <v>60</v>
      </c>
      <c r="H52" s="55" t="s">
        <v>1442</v>
      </c>
      <c r="I52" s="20" t="s">
        <v>32</v>
      </c>
      <c r="J52" s="18" t="s">
        <v>55</v>
      </c>
      <c r="K52" s="55" t="s">
        <v>1442</v>
      </c>
      <c r="L52" s="20" t="s">
        <v>32</v>
      </c>
      <c r="M52" s="22"/>
    </row>
    <row r="53" spans="1:13" ht="33.6">
      <c r="A53" s="26" t="s">
        <v>172</v>
      </c>
      <c r="B53" s="17" t="s">
        <v>272</v>
      </c>
      <c r="C53" s="17" t="s">
        <v>283</v>
      </c>
      <c r="D53" s="17" t="s">
        <v>58</v>
      </c>
      <c r="E53" s="17" t="s">
        <v>286</v>
      </c>
      <c r="F53" s="17" t="s">
        <v>286</v>
      </c>
      <c r="G53" s="18" t="s">
        <v>55</v>
      </c>
      <c r="H53" s="55" t="s">
        <v>1442</v>
      </c>
      <c r="I53" s="20" t="s">
        <v>32</v>
      </c>
      <c r="J53" s="18"/>
      <c r="K53" s="27"/>
      <c r="L53" s="20"/>
      <c r="M53" s="22"/>
    </row>
    <row r="54" spans="1:13" ht="33.6">
      <c r="A54" s="26" t="s">
        <v>173</v>
      </c>
      <c r="B54" s="17" t="s">
        <v>273</v>
      </c>
      <c r="C54" s="17" t="s">
        <v>284</v>
      </c>
      <c r="D54" s="17" t="s">
        <v>58</v>
      </c>
      <c r="E54" s="17" t="s">
        <v>286</v>
      </c>
      <c r="F54" s="17" t="s">
        <v>286</v>
      </c>
      <c r="G54" s="18" t="s">
        <v>55</v>
      </c>
      <c r="H54" s="55" t="s">
        <v>1442</v>
      </c>
      <c r="I54" s="20" t="s">
        <v>32</v>
      </c>
      <c r="J54" s="18"/>
      <c r="K54" s="5"/>
      <c r="L54" s="20"/>
      <c r="M54" s="22"/>
    </row>
    <row r="55" spans="1:13" ht="33.6">
      <c r="A55" s="26" t="s">
        <v>174</v>
      </c>
      <c r="B55" s="17" t="s">
        <v>274</v>
      </c>
      <c r="C55" s="17" t="s">
        <v>285</v>
      </c>
      <c r="D55" s="17" t="s">
        <v>58</v>
      </c>
      <c r="E55" s="17" t="s">
        <v>287</v>
      </c>
      <c r="F55" s="17" t="s">
        <v>288</v>
      </c>
      <c r="G55" s="29" t="s">
        <v>60</v>
      </c>
      <c r="H55" s="55" t="s">
        <v>1442</v>
      </c>
      <c r="I55" s="20" t="s">
        <v>32</v>
      </c>
      <c r="J55" s="18" t="s">
        <v>55</v>
      </c>
      <c r="K55" s="55" t="s">
        <v>1442</v>
      </c>
      <c r="L55" s="20" t="s">
        <v>32</v>
      </c>
      <c r="M55" s="4"/>
    </row>
    <row r="56" spans="1:13" ht="33.6">
      <c r="A56" s="26" t="s">
        <v>175</v>
      </c>
      <c r="B56" s="17" t="s">
        <v>275</v>
      </c>
      <c r="C56" s="17" t="s">
        <v>277</v>
      </c>
      <c r="D56" s="17" t="s">
        <v>58</v>
      </c>
      <c r="E56" s="17" t="s">
        <v>289</v>
      </c>
      <c r="F56" s="17" t="s">
        <v>289</v>
      </c>
      <c r="G56" s="18" t="s">
        <v>55</v>
      </c>
      <c r="H56" s="55" t="s">
        <v>1442</v>
      </c>
      <c r="I56" s="20" t="s">
        <v>32</v>
      </c>
      <c r="J56" s="4"/>
      <c r="K56" s="4"/>
      <c r="L56" s="4"/>
      <c r="M56" s="4"/>
    </row>
    <row r="57" spans="1:13" ht="33.6">
      <c r="A57" s="26" t="s">
        <v>176</v>
      </c>
      <c r="B57" s="17" t="s">
        <v>276</v>
      </c>
      <c r="C57" s="17" t="s">
        <v>277</v>
      </c>
      <c r="D57" s="17" t="s">
        <v>58</v>
      </c>
      <c r="E57" s="17" t="s">
        <v>290</v>
      </c>
      <c r="F57" s="17" t="s">
        <v>290</v>
      </c>
      <c r="G57" s="18" t="s">
        <v>55</v>
      </c>
      <c r="H57" s="55" t="s">
        <v>1442</v>
      </c>
      <c r="I57" s="20" t="s">
        <v>32</v>
      </c>
      <c r="J57" s="4"/>
      <c r="K57" s="4"/>
      <c r="L57" s="4"/>
      <c r="M57" s="4"/>
    </row>
  </sheetData>
  <mergeCells count="14">
    <mergeCell ref="A37:M37"/>
    <mergeCell ref="B1:F1"/>
    <mergeCell ref="B2:F2"/>
    <mergeCell ref="A34:A36"/>
    <mergeCell ref="B34:B36"/>
    <mergeCell ref="C34:C36"/>
    <mergeCell ref="D34:D36"/>
    <mergeCell ref="E34:E36"/>
    <mergeCell ref="F34:F36"/>
    <mergeCell ref="G34:I34"/>
    <mergeCell ref="J34:L34"/>
    <mergeCell ref="M34:M36"/>
    <mergeCell ref="G35:I35"/>
    <mergeCell ref="J35:L35"/>
  </mergeCells>
  <dataValidations count="1">
    <dataValidation type="list" operator="equal" allowBlank="1" showErrorMessage="1" promptTitle="dfdf" sqref="J38:J46 G48:G57 G38:G46 J48:J55" xr:uid="{C7BE8168-B737-4587-9C0F-9400E87B3C38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EC4C6-3733-4F87-A257-6A0ACBB0EF6C}">
  <sheetPr>
    <tabColor theme="7" tint="0.39997558519241921"/>
  </sheetPr>
  <dimension ref="A1:M66"/>
  <sheetViews>
    <sheetView topLeftCell="F54" zoomScale="105" workbookViewId="0">
      <selection activeCell="K61" sqref="K61"/>
    </sheetView>
  </sheetViews>
  <sheetFormatPr defaultRowHeight="14.4"/>
  <cols>
    <col min="1" max="1" width="25.21875" customWidth="1"/>
    <col min="2" max="2" width="41.5546875" customWidth="1"/>
    <col min="3" max="3" width="45.88671875" customWidth="1"/>
    <col min="4" max="4" width="25.77734375" customWidth="1"/>
    <col min="5" max="5" width="44.44140625" customWidth="1"/>
    <col min="6" max="6" width="49" customWidth="1"/>
    <col min="8" max="8" width="23.33203125" customWidth="1"/>
    <col min="11" max="11" width="16.5546875" customWidth="1"/>
  </cols>
  <sheetData>
    <row r="1" spans="1:6" ht="16.8">
      <c r="A1" s="8" t="s">
        <v>33</v>
      </c>
      <c r="B1" s="51" t="s">
        <v>34</v>
      </c>
      <c r="C1" s="51"/>
      <c r="D1" s="51"/>
      <c r="E1" s="51"/>
      <c r="F1" s="51"/>
    </row>
    <row r="2" spans="1:6" ht="16.8">
      <c r="A2" s="8" t="s">
        <v>35</v>
      </c>
      <c r="B2" s="52" t="s">
        <v>29</v>
      </c>
      <c r="C2" s="52"/>
      <c r="D2" s="52"/>
      <c r="E2" s="52"/>
      <c r="F2" s="52"/>
    </row>
    <row r="3" spans="1:6" ht="20.399999999999999" customHeight="1">
      <c r="A3" s="9"/>
      <c r="B3" s="10" t="s">
        <v>36</v>
      </c>
      <c r="C3" s="10" t="s">
        <v>37</v>
      </c>
      <c r="D3" s="10" t="s">
        <v>38</v>
      </c>
      <c r="E3" s="10" t="s">
        <v>39</v>
      </c>
      <c r="F3" s="10" t="s">
        <v>40</v>
      </c>
    </row>
    <row r="4" spans="1:6" ht="16.8">
      <c r="A4" s="11" t="s">
        <v>41</v>
      </c>
      <c r="B4" s="35">
        <v>26</v>
      </c>
      <c r="C4" s="35">
        <v>5</v>
      </c>
      <c r="D4" s="9">
        <f>COUNTIF('Phiếu nhập kho'!G11:G21,"Untested")</f>
        <v>0</v>
      </c>
      <c r="E4" s="13">
        <f>COUNTIF('Phiếu nhập kho'!G11:G21,"Blocked")</f>
        <v>0</v>
      </c>
      <c r="F4" s="9">
        <v>31</v>
      </c>
    </row>
    <row r="5" spans="1:6" ht="16.8">
      <c r="A5" s="11" t="s">
        <v>42</v>
      </c>
      <c r="B5" s="9">
        <v>31</v>
      </c>
      <c r="C5" s="35">
        <v>0</v>
      </c>
      <c r="D5" s="9">
        <f>COUNTIF('Phiếu nhập kho'!J11:J21,"Untested")</f>
        <v>0</v>
      </c>
      <c r="E5" s="13">
        <f>COUNTIF('Phiếu nhập kho'!J11:J21,"Blocked")</f>
        <v>0</v>
      </c>
      <c r="F5" s="9">
        <v>31</v>
      </c>
    </row>
    <row r="31" spans="1:13" ht="16.8">
      <c r="A31" s="53" t="s">
        <v>43</v>
      </c>
      <c r="B31" s="53" t="s">
        <v>4</v>
      </c>
      <c r="C31" s="53" t="s">
        <v>44</v>
      </c>
      <c r="D31" s="53" t="s">
        <v>45</v>
      </c>
      <c r="E31" s="53" t="s">
        <v>46</v>
      </c>
      <c r="F31" s="53" t="s">
        <v>47</v>
      </c>
      <c r="G31" s="53" t="s">
        <v>48</v>
      </c>
      <c r="H31" s="53"/>
      <c r="I31" s="53"/>
      <c r="J31" s="53" t="s">
        <v>48</v>
      </c>
      <c r="K31" s="53"/>
      <c r="L31" s="53"/>
      <c r="M31" s="53" t="s">
        <v>49</v>
      </c>
    </row>
    <row r="32" spans="1:13" ht="16.8">
      <c r="A32" s="53"/>
      <c r="B32" s="53"/>
      <c r="C32" s="53"/>
      <c r="D32" s="53"/>
      <c r="E32" s="53"/>
      <c r="F32" s="53"/>
      <c r="G32" s="53" t="s">
        <v>50</v>
      </c>
      <c r="H32" s="53"/>
      <c r="I32" s="53"/>
      <c r="J32" s="53" t="s">
        <v>51</v>
      </c>
      <c r="K32" s="53"/>
      <c r="L32" s="53"/>
      <c r="M32" s="53"/>
    </row>
    <row r="33" spans="1:13" ht="50.4">
      <c r="A33" s="53"/>
      <c r="B33" s="53"/>
      <c r="C33" s="53"/>
      <c r="D33" s="53"/>
      <c r="E33" s="53"/>
      <c r="F33" s="53"/>
      <c r="G33" s="10" t="s">
        <v>52</v>
      </c>
      <c r="H33" s="14" t="s">
        <v>53</v>
      </c>
      <c r="I33" s="10" t="s">
        <v>54</v>
      </c>
      <c r="J33" s="15" t="s">
        <v>52</v>
      </c>
      <c r="K33" s="14" t="s">
        <v>53</v>
      </c>
      <c r="L33" s="10" t="s">
        <v>54</v>
      </c>
      <c r="M33" s="53"/>
    </row>
    <row r="34" spans="1:13" ht="16.8">
      <c r="A34" s="54" t="s">
        <v>382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</row>
    <row r="35" spans="1:13" ht="33.6">
      <c r="A35" s="26" t="s">
        <v>291</v>
      </c>
      <c r="B35" s="17" t="s">
        <v>306</v>
      </c>
      <c r="C35" s="17"/>
      <c r="D35" s="17"/>
      <c r="E35" s="17" t="s">
        <v>91</v>
      </c>
      <c r="F35" s="17" t="s">
        <v>91</v>
      </c>
      <c r="G35" s="18" t="s">
        <v>55</v>
      </c>
      <c r="H35" s="55" t="s">
        <v>1442</v>
      </c>
      <c r="I35" s="20" t="s">
        <v>32</v>
      </c>
      <c r="J35" s="18"/>
      <c r="K35" s="21"/>
      <c r="L35" s="20"/>
      <c r="M35" s="22"/>
    </row>
    <row r="36" spans="1:13" ht="33.6">
      <c r="A36" s="26" t="s">
        <v>292</v>
      </c>
      <c r="B36" s="17" t="s">
        <v>307</v>
      </c>
      <c r="C36" s="17"/>
      <c r="D36" s="17"/>
      <c r="E36" s="17" t="s">
        <v>91</v>
      </c>
      <c r="F36" s="17" t="s">
        <v>91</v>
      </c>
      <c r="G36" s="18" t="s">
        <v>55</v>
      </c>
      <c r="H36" s="55" t="s">
        <v>1442</v>
      </c>
      <c r="I36" s="20" t="s">
        <v>32</v>
      </c>
      <c r="J36" s="18"/>
      <c r="K36" s="21"/>
      <c r="L36" s="20"/>
      <c r="M36" s="22"/>
    </row>
    <row r="37" spans="1:13" ht="33.6">
      <c r="A37" s="26" t="s">
        <v>293</v>
      </c>
      <c r="B37" s="17" t="s">
        <v>145</v>
      </c>
      <c r="C37" s="17"/>
      <c r="D37" s="17"/>
      <c r="E37" s="17" t="s">
        <v>91</v>
      </c>
      <c r="F37" s="17" t="s">
        <v>91</v>
      </c>
      <c r="G37" s="18" t="s">
        <v>55</v>
      </c>
      <c r="H37" s="55" t="s">
        <v>1442</v>
      </c>
      <c r="I37" s="20" t="s">
        <v>32</v>
      </c>
      <c r="J37" s="18"/>
      <c r="K37" s="21"/>
      <c r="L37" s="20"/>
      <c r="M37" s="22"/>
    </row>
    <row r="38" spans="1:13" ht="33.6">
      <c r="A38" s="26" t="s">
        <v>294</v>
      </c>
      <c r="B38" s="17" t="s">
        <v>308</v>
      </c>
      <c r="C38" s="17"/>
      <c r="D38" s="17"/>
      <c r="E38" s="17" t="s">
        <v>91</v>
      </c>
      <c r="F38" s="17" t="s">
        <v>91</v>
      </c>
      <c r="G38" s="18" t="s">
        <v>55</v>
      </c>
      <c r="H38" s="55" t="s">
        <v>1442</v>
      </c>
      <c r="I38" s="20" t="s">
        <v>32</v>
      </c>
      <c r="J38" s="18"/>
      <c r="K38" s="21"/>
      <c r="L38" s="20"/>
      <c r="M38" s="22"/>
    </row>
    <row r="39" spans="1:13" ht="33.6">
      <c r="A39" s="26" t="s">
        <v>295</v>
      </c>
      <c r="B39" s="17" t="s">
        <v>309</v>
      </c>
      <c r="C39" s="17"/>
      <c r="D39" s="17"/>
      <c r="E39" s="17" t="s">
        <v>91</v>
      </c>
      <c r="F39" s="17" t="s">
        <v>91</v>
      </c>
      <c r="G39" s="18" t="s">
        <v>55</v>
      </c>
      <c r="H39" s="55" t="s">
        <v>1442</v>
      </c>
      <c r="I39" s="20" t="s">
        <v>32</v>
      </c>
      <c r="J39" s="18"/>
      <c r="K39" s="21"/>
      <c r="L39" s="20"/>
      <c r="M39" s="22"/>
    </row>
    <row r="40" spans="1:13" ht="33.6">
      <c r="A40" s="26" t="s">
        <v>296</v>
      </c>
      <c r="B40" s="17" t="s">
        <v>310</v>
      </c>
      <c r="C40" s="17"/>
      <c r="D40" s="17"/>
      <c r="E40" s="17" t="s">
        <v>91</v>
      </c>
      <c r="F40" s="17" t="s">
        <v>91</v>
      </c>
      <c r="G40" s="18" t="s">
        <v>55</v>
      </c>
      <c r="H40" s="55" t="s">
        <v>1442</v>
      </c>
      <c r="I40" s="20" t="s">
        <v>32</v>
      </c>
      <c r="J40" s="18"/>
      <c r="K40" s="21"/>
      <c r="L40" s="20"/>
      <c r="M40" s="22"/>
    </row>
    <row r="41" spans="1:13" ht="33.6">
      <c r="A41" s="26" t="s">
        <v>297</v>
      </c>
      <c r="B41" s="17" t="s">
        <v>311</v>
      </c>
      <c r="C41" s="17"/>
      <c r="D41" s="17"/>
      <c r="E41" s="17" t="s">
        <v>91</v>
      </c>
      <c r="F41" s="17" t="s">
        <v>91</v>
      </c>
      <c r="G41" s="18" t="s">
        <v>55</v>
      </c>
      <c r="H41" s="55" t="s">
        <v>1442</v>
      </c>
      <c r="I41" s="20" t="s">
        <v>32</v>
      </c>
      <c r="J41" s="18"/>
      <c r="K41" s="21"/>
      <c r="L41" s="20"/>
      <c r="M41" s="22"/>
    </row>
    <row r="42" spans="1:13" ht="33.6">
      <c r="A42" s="26" t="s">
        <v>298</v>
      </c>
      <c r="B42" s="17" t="s">
        <v>312</v>
      </c>
      <c r="C42" s="17"/>
      <c r="D42" s="17"/>
      <c r="E42" s="17" t="s">
        <v>91</v>
      </c>
      <c r="F42" s="17" t="s">
        <v>91</v>
      </c>
      <c r="G42" s="18" t="s">
        <v>55</v>
      </c>
      <c r="H42" s="55" t="s">
        <v>1442</v>
      </c>
      <c r="I42" s="20" t="s">
        <v>32</v>
      </c>
      <c r="J42" s="18"/>
      <c r="K42" s="21"/>
      <c r="L42" s="20"/>
      <c r="M42" s="22"/>
    </row>
    <row r="43" spans="1:13" ht="33.6">
      <c r="A43" s="26" t="s">
        <v>299</v>
      </c>
      <c r="B43" s="17" t="s">
        <v>313</v>
      </c>
      <c r="C43" s="17"/>
      <c r="D43" s="17"/>
      <c r="E43" s="17" t="s">
        <v>91</v>
      </c>
      <c r="F43" s="17" t="s">
        <v>91</v>
      </c>
      <c r="G43" s="18" t="s">
        <v>55</v>
      </c>
      <c r="H43" s="55" t="s">
        <v>1442</v>
      </c>
      <c r="I43" s="20" t="s">
        <v>32</v>
      </c>
      <c r="J43" s="18"/>
      <c r="K43" s="21"/>
      <c r="L43" s="20"/>
      <c r="M43" s="22"/>
    </row>
    <row r="44" spans="1:13" ht="33.6">
      <c r="A44" s="26" t="s">
        <v>300</v>
      </c>
      <c r="B44" s="17" t="s">
        <v>314</v>
      </c>
      <c r="C44" s="17"/>
      <c r="D44" s="17"/>
      <c r="E44" s="17" t="s">
        <v>91</v>
      </c>
      <c r="F44" s="17" t="s">
        <v>91</v>
      </c>
      <c r="G44" s="18" t="s">
        <v>55</v>
      </c>
      <c r="H44" s="55" t="s">
        <v>1442</v>
      </c>
      <c r="I44" s="20" t="s">
        <v>32</v>
      </c>
      <c r="J44" s="18"/>
      <c r="K44" s="21"/>
      <c r="L44" s="20"/>
      <c r="M44" s="22"/>
    </row>
    <row r="45" spans="1:13" ht="33.6">
      <c r="A45" s="26" t="s">
        <v>301</v>
      </c>
      <c r="B45" s="17" t="s">
        <v>315</v>
      </c>
      <c r="C45" s="17"/>
      <c r="D45" s="17"/>
      <c r="E45" s="17" t="s">
        <v>91</v>
      </c>
      <c r="F45" s="17" t="s">
        <v>91</v>
      </c>
      <c r="G45" s="18" t="s">
        <v>55</v>
      </c>
      <c r="H45" s="55" t="s">
        <v>1442</v>
      </c>
      <c r="I45" s="20" t="s">
        <v>32</v>
      </c>
      <c r="J45" s="18"/>
      <c r="K45" s="21"/>
      <c r="L45" s="20"/>
      <c r="M45" s="22"/>
    </row>
    <row r="46" spans="1:13" ht="33.6">
      <c r="A46" s="26" t="s">
        <v>302</v>
      </c>
      <c r="B46" s="17" t="s">
        <v>316</v>
      </c>
      <c r="C46" s="17"/>
      <c r="D46" s="17"/>
      <c r="E46" s="17" t="s">
        <v>91</v>
      </c>
      <c r="F46" s="17" t="s">
        <v>91</v>
      </c>
      <c r="G46" s="18" t="s">
        <v>55</v>
      </c>
      <c r="H46" s="55" t="s">
        <v>1442</v>
      </c>
      <c r="I46" s="20" t="s">
        <v>32</v>
      </c>
      <c r="J46" s="18"/>
      <c r="K46" s="21"/>
      <c r="L46" s="20"/>
      <c r="M46" s="22"/>
    </row>
    <row r="47" spans="1:13" ht="33.6">
      <c r="A47" s="26" t="s">
        <v>303</v>
      </c>
      <c r="B47" s="17" t="s">
        <v>317</v>
      </c>
      <c r="C47" s="17"/>
      <c r="D47" s="17"/>
      <c r="E47" s="17" t="s">
        <v>91</v>
      </c>
      <c r="F47" s="17" t="s">
        <v>91</v>
      </c>
      <c r="G47" s="18" t="s">
        <v>55</v>
      </c>
      <c r="H47" s="55" t="s">
        <v>1442</v>
      </c>
      <c r="I47" s="20" t="s">
        <v>32</v>
      </c>
      <c r="J47" s="18"/>
      <c r="K47" s="21"/>
      <c r="L47" s="20"/>
      <c r="M47" s="22"/>
    </row>
    <row r="48" spans="1:13" ht="33.6">
      <c r="A48" s="26" t="s">
        <v>304</v>
      </c>
      <c r="B48" s="17" t="s">
        <v>318</v>
      </c>
      <c r="C48" s="17"/>
      <c r="D48" s="17"/>
      <c r="E48" s="17" t="s">
        <v>91</v>
      </c>
      <c r="F48" s="17" t="s">
        <v>91</v>
      </c>
      <c r="G48" s="18" t="s">
        <v>55</v>
      </c>
      <c r="H48" s="55" t="s">
        <v>1442</v>
      </c>
      <c r="I48" s="20" t="s">
        <v>32</v>
      </c>
      <c r="J48" s="18"/>
      <c r="K48" s="21"/>
      <c r="L48" s="20"/>
      <c r="M48" s="22"/>
    </row>
    <row r="49" spans="1:13" ht="33.6">
      <c r="A49" s="26" t="s">
        <v>305</v>
      </c>
      <c r="B49" s="17" t="s">
        <v>319</v>
      </c>
      <c r="C49" s="17"/>
      <c r="D49" s="17"/>
      <c r="E49" s="17" t="s">
        <v>91</v>
      </c>
      <c r="F49" s="17" t="s">
        <v>91</v>
      </c>
      <c r="G49" s="18" t="s">
        <v>55</v>
      </c>
      <c r="H49" s="55" t="s">
        <v>1442</v>
      </c>
      <c r="I49" s="20" t="s">
        <v>32</v>
      </c>
      <c r="J49" s="18"/>
      <c r="K49" s="21"/>
      <c r="L49" s="20"/>
      <c r="M49" s="22"/>
    </row>
    <row r="50" spans="1:13" ht="16.8">
      <c r="A50" s="23" t="s">
        <v>381</v>
      </c>
      <c r="B50" s="23"/>
      <c r="C50" s="23"/>
      <c r="D50" s="23"/>
      <c r="E50" s="23"/>
      <c r="F50" s="23"/>
      <c r="G50" s="24"/>
      <c r="H50" s="24"/>
      <c r="I50" s="24"/>
      <c r="J50" s="24"/>
      <c r="K50" s="24"/>
      <c r="L50" s="24"/>
      <c r="M50" s="25"/>
    </row>
    <row r="51" spans="1:13" ht="16.8">
      <c r="A51" s="26" t="s">
        <v>320</v>
      </c>
      <c r="B51" s="26" t="s">
        <v>336</v>
      </c>
      <c r="C51" s="26" t="s">
        <v>350</v>
      </c>
      <c r="D51" s="17" t="s">
        <v>58</v>
      </c>
      <c r="E51" s="26" t="s">
        <v>368</v>
      </c>
      <c r="F51" s="26" t="s">
        <v>368</v>
      </c>
      <c r="G51" s="18" t="s">
        <v>55</v>
      </c>
      <c r="H51" s="55" t="s">
        <v>1442</v>
      </c>
      <c r="I51" s="20" t="s">
        <v>32</v>
      </c>
      <c r="J51" s="18"/>
      <c r="K51" s="27"/>
      <c r="L51" s="20"/>
      <c r="M51" s="32"/>
    </row>
    <row r="52" spans="1:13" ht="16.8">
      <c r="A52" s="26" t="s">
        <v>321</v>
      </c>
      <c r="B52" s="26" t="s">
        <v>337</v>
      </c>
      <c r="C52" s="26" t="s">
        <v>351</v>
      </c>
      <c r="D52" s="17" t="s">
        <v>58</v>
      </c>
      <c r="E52" s="26" t="s">
        <v>214</v>
      </c>
      <c r="F52" s="26" t="s">
        <v>214</v>
      </c>
      <c r="G52" s="18" t="s">
        <v>55</v>
      </c>
      <c r="H52" s="55" t="s">
        <v>1442</v>
      </c>
      <c r="I52" s="20" t="s">
        <v>32</v>
      </c>
      <c r="J52" s="18"/>
      <c r="K52" s="27"/>
      <c r="L52" s="20"/>
      <c r="M52" s="22"/>
    </row>
    <row r="53" spans="1:13" ht="16.8">
      <c r="A53" s="26" t="s">
        <v>322</v>
      </c>
      <c r="B53" s="26" t="s">
        <v>338</v>
      </c>
      <c r="C53" s="26" t="s">
        <v>352</v>
      </c>
      <c r="D53" s="17" t="s">
        <v>58</v>
      </c>
      <c r="E53" s="26" t="s">
        <v>369</v>
      </c>
      <c r="F53" s="26" t="s">
        <v>369</v>
      </c>
      <c r="G53" s="18" t="s">
        <v>55</v>
      </c>
      <c r="H53" s="55" t="s">
        <v>1442</v>
      </c>
      <c r="I53" s="20" t="s">
        <v>32</v>
      </c>
      <c r="J53" s="18"/>
      <c r="K53" s="27"/>
      <c r="L53" s="4"/>
      <c r="M53" s="22"/>
    </row>
    <row r="54" spans="1:13" ht="16.8">
      <c r="A54" s="26" t="s">
        <v>323</v>
      </c>
      <c r="B54" s="26" t="s">
        <v>339</v>
      </c>
      <c r="C54" s="26" t="s">
        <v>353</v>
      </c>
      <c r="D54" s="17" t="s">
        <v>58</v>
      </c>
      <c r="E54" s="26" t="s">
        <v>370</v>
      </c>
      <c r="F54" s="26" t="s">
        <v>370</v>
      </c>
      <c r="G54" s="18" t="s">
        <v>55</v>
      </c>
      <c r="H54" s="55" t="s">
        <v>1442</v>
      </c>
      <c r="I54" s="20" t="s">
        <v>32</v>
      </c>
      <c r="J54" s="18"/>
      <c r="K54" s="27"/>
      <c r="L54" s="4"/>
      <c r="M54" s="22"/>
    </row>
    <row r="55" spans="1:13" ht="16.8">
      <c r="A55" s="26" t="s">
        <v>324</v>
      </c>
      <c r="B55" s="26" t="s">
        <v>187</v>
      </c>
      <c r="C55" s="26" t="s">
        <v>354</v>
      </c>
      <c r="D55" s="17" t="s">
        <v>58</v>
      </c>
      <c r="E55" s="26" t="s">
        <v>366</v>
      </c>
      <c r="F55" s="26" t="s">
        <v>216</v>
      </c>
      <c r="G55" s="29" t="s">
        <v>60</v>
      </c>
      <c r="H55" s="55" t="s">
        <v>1442</v>
      </c>
      <c r="I55" s="20" t="s">
        <v>32</v>
      </c>
      <c r="J55" s="18" t="s">
        <v>55</v>
      </c>
      <c r="K55" s="55" t="s">
        <v>1442</v>
      </c>
      <c r="L55" s="20" t="s">
        <v>32</v>
      </c>
      <c r="M55" s="22"/>
    </row>
    <row r="56" spans="1:13" ht="16.8">
      <c r="A56" s="26" t="s">
        <v>325</v>
      </c>
      <c r="B56" s="26" t="s">
        <v>340</v>
      </c>
      <c r="C56" s="26" t="s">
        <v>355</v>
      </c>
      <c r="D56" s="17" t="s">
        <v>58</v>
      </c>
      <c r="E56" s="26" t="s">
        <v>367</v>
      </c>
      <c r="F56" s="26" t="s">
        <v>216</v>
      </c>
      <c r="G56" s="29" t="s">
        <v>60</v>
      </c>
      <c r="H56" s="55" t="s">
        <v>1442</v>
      </c>
      <c r="I56" s="20" t="s">
        <v>32</v>
      </c>
      <c r="J56" s="18" t="s">
        <v>55</v>
      </c>
      <c r="K56" s="55" t="s">
        <v>1442</v>
      </c>
      <c r="L56" s="20" t="s">
        <v>32</v>
      </c>
      <c r="M56" s="22"/>
    </row>
    <row r="57" spans="1:13" ht="16.8">
      <c r="A57" s="26" t="s">
        <v>326</v>
      </c>
      <c r="B57" s="26" t="s">
        <v>341</v>
      </c>
      <c r="C57" s="26" t="s">
        <v>356</v>
      </c>
      <c r="D57" s="17" t="s">
        <v>58</v>
      </c>
      <c r="E57" s="26" t="s">
        <v>367</v>
      </c>
      <c r="F57" s="26" t="s">
        <v>216</v>
      </c>
      <c r="G57" s="29" t="s">
        <v>60</v>
      </c>
      <c r="H57" s="55" t="s">
        <v>1442</v>
      </c>
      <c r="I57" s="20" t="s">
        <v>32</v>
      </c>
      <c r="J57" s="18" t="s">
        <v>55</v>
      </c>
      <c r="K57" s="55" t="s">
        <v>1442</v>
      </c>
      <c r="L57" s="20" t="s">
        <v>32</v>
      </c>
      <c r="M57" s="22"/>
    </row>
    <row r="58" spans="1:13" ht="16.8">
      <c r="A58" s="26" t="s">
        <v>327</v>
      </c>
      <c r="B58" s="26" t="s">
        <v>342</v>
      </c>
      <c r="C58" s="26" t="s">
        <v>357</v>
      </c>
      <c r="D58" s="17" t="s">
        <v>58</v>
      </c>
      <c r="E58" s="26" t="s">
        <v>367</v>
      </c>
      <c r="F58" s="26" t="s">
        <v>216</v>
      </c>
      <c r="G58" s="29" t="s">
        <v>60</v>
      </c>
      <c r="H58" s="55" t="s">
        <v>1442</v>
      </c>
      <c r="I58" s="20" t="s">
        <v>32</v>
      </c>
      <c r="J58" s="18" t="s">
        <v>55</v>
      </c>
      <c r="K58" s="55" t="s">
        <v>1442</v>
      </c>
      <c r="L58" s="20" t="s">
        <v>32</v>
      </c>
      <c r="M58" s="4"/>
    </row>
    <row r="59" spans="1:13" ht="16.8">
      <c r="A59" s="26" t="s">
        <v>328</v>
      </c>
      <c r="B59" s="26" t="s">
        <v>343</v>
      </c>
      <c r="C59" s="26" t="s">
        <v>358</v>
      </c>
      <c r="D59" s="17" t="s">
        <v>58</v>
      </c>
      <c r="E59" s="26" t="s">
        <v>367</v>
      </c>
      <c r="F59" s="26" t="s">
        <v>367</v>
      </c>
      <c r="G59" s="18" t="s">
        <v>55</v>
      </c>
      <c r="H59" s="55" t="s">
        <v>1442</v>
      </c>
      <c r="I59" s="20" t="s">
        <v>32</v>
      </c>
      <c r="J59" s="4"/>
      <c r="K59" s="4"/>
      <c r="L59" s="4"/>
      <c r="M59" s="4"/>
    </row>
    <row r="60" spans="1:13" ht="16.8">
      <c r="A60" s="26" t="s">
        <v>329</v>
      </c>
      <c r="B60" s="26" t="s">
        <v>344</v>
      </c>
      <c r="C60" s="26" t="s">
        <v>359</v>
      </c>
      <c r="D60" s="17" t="s">
        <v>58</v>
      </c>
      <c r="E60" s="26" t="s">
        <v>373</v>
      </c>
      <c r="F60" s="26" t="s">
        <v>373</v>
      </c>
      <c r="G60" s="18" t="s">
        <v>55</v>
      </c>
      <c r="H60" s="55" t="s">
        <v>1442</v>
      </c>
      <c r="I60" s="20" t="s">
        <v>32</v>
      </c>
      <c r="J60" s="4"/>
      <c r="K60" s="4"/>
      <c r="L60" s="4"/>
      <c r="M60" s="4"/>
    </row>
    <row r="61" spans="1:13" ht="16.8">
      <c r="A61" s="26" t="s">
        <v>330</v>
      </c>
      <c r="B61" s="26" t="s">
        <v>99</v>
      </c>
      <c r="C61" s="26" t="s">
        <v>360</v>
      </c>
      <c r="D61" s="17" t="s">
        <v>58</v>
      </c>
      <c r="E61" s="26" t="s">
        <v>371</v>
      </c>
      <c r="F61" s="26" t="s">
        <v>372</v>
      </c>
      <c r="G61" s="29" t="s">
        <v>60</v>
      </c>
      <c r="H61" s="55" t="s">
        <v>1442</v>
      </c>
      <c r="I61" s="20" t="s">
        <v>32</v>
      </c>
      <c r="J61" s="18" t="s">
        <v>55</v>
      </c>
      <c r="K61" s="55" t="s">
        <v>1442</v>
      </c>
      <c r="L61" s="20" t="s">
        <v>32</v>
      </c>
      <c r="M61" s="4"/>
    </row>
    <row r="62" spans="1:13" ht="16.8">
      <c r="A62" s="26" t="s">
        <v>331</v>
      </c>
      <c r="B62" s="26" t="s">
        <v>345</v>
      </c>
      <c r="C62" s="26" t="s">
        <v>361</v>
      </c>
      <c r="D62" s="17" t="s">
        <v>58</v>
      </c>
      <c r="E62" s="26" t="s">
        <v>374</v>
      </c>
      <c r="F62" s="26" t="s">
        <v>374</v>
      </c>
      <c r="G62" s="18" t="s">
        <v>55</v>
      </c>
      <c r="H62" s="55" t="s">
        <v>1442</v>
      </c>
      <c r="I62" s="20" t="s">
        <v>32</v>
      </c>
      <c r="J62" s="4"/>
      <c r="K62" s="4"/>
      <c r="L62" s="4"/>
      <c r="M62" s="4"/>
    </row>
    <row r="63" spans="1:13" ht="33.6">
      <c r="A63" s="26" t="s">
        <v>332</v>
      </c>
      <c r="B63" s="26" t="s">
        <v>346</v>
      </c>
      <c r="C63" s="34" t="s">
        <v>362</v>
      </c>
      <c r="D63" s="17" t="s">
        <v>58</v>
      </c>
      <c r="E63" s="26" t="s">
        <v>375</v>
      </c>
      <c r="F63" s="26" t="s">
        <v>375</v>
      </c>
      <c r="G63" s="18" t="s">
        <v>55</v>
      </c>
      <c r="H63" s="55" t="s">
        <v>1442</v>
      </c>
      <c r="I63" s="20" t="s">
        <v>32</v>
      </c>
      <c r="J63" s="4"/>
      <c r="K63" s="4"/>
      <c r="L63" s="4"/>
      <c r="M63" s="4"/>
    </row>
    <row r="64" spans="1:13" ht="16.8">
      <c r="A64" s="26" t="s">
        <v>333</v>
      </c>
      <c r="B64" s="26" t="s">
        <v>347</v>
      </c>
      <c r="C64" s="26" t="s">
        <v>363</v>
      </c>
      <c r="D64" s="17" t="s">
        <v>58</v>
      </c>
      <c r="E64" s="26" t="s">
        <v>376</v>
      </c>
      <c r="F64" s="26" t="s">
        <v>376</v>
      </c>
      <c r="G64" s="18" t="s">
        <v>55</v>
      </c>
      <c r="H64" s="55" t="s">
        <v>1442</v>
      </c>
      <c r="I64" s="20" t="s">
        <v>32</v>
      </c>
      <c r="J64" s="4"/>
      <c r="K64" s="4"/>
      <c r="L64" s="4"/>
      <c r="M64" s="4"/>
    </row>
    <row r="65" spans="1:13" ht="16.8">
      <c r="A65" s="26" t="s">
        <v>334</v>
      </c>
      <c r="B65" s="26" t="s">
        <v>348</v>
      </c>
      <c r="C65" s="26" t="s">
        <v>364</v>
      </c>
      <c r="D65" s="17" t="s">
        <v>58</v>
      </c>
      <c r="E65" s="26" t="s">
        <v>377</v>
      </c>
      <c r="F65" s="26" t="s">
        <v>377</v>
      </c>
      <c r="G65" s="18" t="s">
        <v>55</v>
      </c>
      <c r="H65" s="55" t="s">
        <v>1442</v>
      </c>
      <c r="I65" s="20" t="s">
        <v>32</v>
      </c>
      <c r="J65" s="4"/>
      <c r="K65" s="4"/>
      <c r="L65" s="4"/>
      <c r="M65" s="4"/>
    </row>
    <row r="66" spans="1:13" ht="16.8">
      <c r="A66" s="26" t="s">
        <v>335</v>
      </c>
      <c r="B66" s="26" t="s">
        <v>349</v>
      </c>
      <c r="C66" s="26" t="s">
        <v>365</v>
      </c>
      <c r="D66" s="17" t="s">
        <v>58</v>
      </c>
      <c r="E66" s="26" t="s">
        <v>378</v>
      </c>
      <c r="F66" s="26" t="s">
        <v>378</v>
      </c>
      <c r="G66" s="18" t="s">
        <v>55</v>
      </c>
      <c r="H66" s="55" t="s">
        <v>1442</v>
      </c>
      <c r="I66" s="20" t="s">
        <v>32</v>
      </c>
      <c r="J66" s="4"/>
      <c r="K66" s="4"/>
      <c r="L66" s="4"/>
      <c r="M66" s="4"/>
    </row>
  </sheetData>
  <mergeCells count="14">
    <mergeCell ref="A34:M34"/>
    <mergeCell ref="B1:F1"/>
    <mergeCell ref="B2:F2"/>
    <mergeCell ref="A31:A33"/>
    <mergeCell ref="B31:B33"/>
    <mergeCell ref="C31:C33"/>
    <mergeCell ref="D31:D33"/>
    <mergeCell ref="E31:E33"/>
    <mergeCell ref="F31:F33"/>
    <mergeCell ref="G31:I31"/>
    <mergeCell ref="J31:L31"/>
    <mergeCell ref="M31:M33"/>
    <mergeCell ref="G32:I32"/>
    <mergeCell ref="J32:L32"/>
  </mergeCells>
  <dataValidations count="1">
    <dataValidation type="list" operator="equal" allowBlank="1" showErrorMessage="1" promptTitle="dfdf" sqref="J35:J49 G35:G49 G51:G66 J51:J58 J61" xr:uid="{6A69B642-3082-4F24-AE39-05B3408EAADB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45ABF-A61D-4528-87B5-5C23B4FD1650}">
  <sheetPr>
    <tabColor theme="7" tint="0.39997558519241921"/>
  </sheetPr>
  <dimension ref="A1:M64"/>
  <sheetViews>
    <sheetView topLeftCell="B58" zoomScale="76" workbookViewId="0">
      <selection activeCell="K56" sqref="K56:K57"/>
    </sheetView>
  </sheetViews>
  <sheetFormatPr defaultRowHeight="14.4"/>
  <cols>
    <col min="1" max="1" width="25" customWidth="1"/>
    <col min="2" max="2" width="45.5546875" customWidth="1"/>
    <col min="3" max="3" width="30.5546875" customWidth="1"/>
    <col min="4" max="4" width="32.88671875" customWidth="1"/>
    <col min="5" max="5" width="27.88671875" customWidth="1"/>
    <col min="6" max="6" width="33.77734375" customWidth="1"/>
    <col min="8" max="8" width="16.33203125" customWidth="1"/>
    <col min="11" max="11" width="15.44140625" customWidth="1"/>
  </cols>
  <sheetData>
    <row r="1" spans="1:6" ht="19.8" customHeight="1">
      <c r="A1" s="8" t="s">
        <v>33</v>
      </c>
      <c r="B1" s="51" t="s">
        <v>34</v>
      </c>
      <c r="C1" s="51"/>
      <c r="D1" s="51"/>
      <c r="E1" s="51"/>
      <c r="F1" s="51"/>
    </row>
    <row r="2" spans="1:6" ht="17.399999999999999" customHeight="1">
      <c r="A2" s="8" t="s">
        <v>35</v>
      </c>
      <c r="B2" s="52" t="s">
        <v>10</v>
      </c>
      <c r="C2" s="52"/>
      <c r="D2" s="52"/>
      <c r="E2" s="52"/>
      <c r="F2" s="52"/>
    </row>
    <row r="3" spans="1:6" ht="19.2" customHeight="1">
      <c r="A3" s="9"/>
      <c r="B3" s="10" t="s">
        <v>36</v>
      </c>
      <c r="C3" s="10" t="s">
        <v>37</v>
      </c>
      <c r="D3" s="10" t="s">
        <v>38</v>
      </c>
      <c r="E3" s="10" t="s">
        <v>39</v>
      </c>
      <c r="F3" s="10" t="s">
        <v>40</v>
      </c>
    </row>
    <row r="4" spans="1:6" ht="17.399999999999999" customHeight="1">
      <c r="A4" s="11" t="s">
        <v>41</v>
      </c>
      <c r="B4" s="35">
        <v>26</v>
      </c>
      <c r="C4" s="35">
        <v>2</v>
      </c>
      <c r="D4" s="9">
        <f>COUNTIF('Phiếu nhập kho'!G11:G21,"Untested")</f>
        <v>0</v>
      </c>
      <c r="E4" s="13">
        <f>COUNTIF('Phiếu nhập kho'!G11:G21,"Blocked")</f>
        <v>0</v>
      </c>
      <c r="F4" s="9">
        <v>28</v>
      </c>
    </row>
    <row r="5" spans="1:6" ht="21" customHeight="1">
      <c r="A5" s="11" t="s">
        <v>42</v>
      </c>
      <c r="B5" s="9">
        <v>28</v>
      </c>
      <c r="C5" s="35">
        <v>0</v>
      </c>
      <c r="D5" s="9">
        <f>COUNTIF('Phiếu nhập kho'!J11:J21,"Untested")</f>
        <v>0</v>
      </c>
      <c r="E5" s="13">
        <f>COUNTIF('Phiếu nhập kho'!J11:J21,"Blocked")</f>
        <v>0</v>
      </c>
      <c r="F5" s="9">
        <v>28</v>
      </c>
    </row>
    <row r="32" spans="1:13" ht="16.8">
      <c r="A32" s="53" t="s">
        <v>43</v>
      </c>
      <c r="B32" s="53" t="s">
        <v>4</v>
      </c>
      <c r="C32" s="53" t="s">
        <v>44</v>
      </c>
      <c r="D32" s="53" t="s">
        <v>45</v>
      </c>
      <c r="E32" s="53" t="s">
        <v>46</v>
      </c>
      <c r="F32" s="53" t="s">
        <v>47</v>
      </c>
      <c r="G32" s="53" t="s">
        <v>48</v>
      </c>
      <c r="H32" s="53"/>
      <c r="I32" s="53"/>
      <c r="J32" s="53" t="s">
        <v>48</v>
      </c>
      <c r="K32" s="53"/>
      <c r="L32" s="53"/>
      <c r="M32" s="53" t="s">
        <v>49</v>
      </c>
    </row>
    <row r="33" spans="1:13" ht="16.8">
      <c r="A33" s="53"/>
      <c r="B33" s="53"/>
      <c r="C33" s="53"/>
      <c r="D33" s="53"/>
      <c r="E33" s="53"/>
      <c r="F33" s="53"/>
      <c r="G33" s="53" t="s">
        <v>50</v>
      </c>
      <c r="H33" s="53"/>
      <c r="I33" s="53"/>
      <c r="J33" s="53" t="s">
        <v>51</v>
      </c>
      <c r="K33" s="53"/>
      <c r="L33" s="53"/>
      <c r="M33" s="53"/>
    </row>
    <row r="34" spans="1:13" ht="50.4">
      <c r="A34" s="53"/>
      <c r="B34" s="53"/>
      <c r="C34" s="53"/>
      <c r="D34" s="53"/>
      <c r="E34" s="53"/>
      <c r="F34" s="53"/>
      <c r="G34" s="10" t="s">
        <v>52</v>
      </c>
      <c r="H34" s="14" t="s">
        <v>53</v>
      </c>
      <c r="I34" s="10" t="s">
        <v>54</v>
      </c>
      <c r="J34" s="15" t="s">
        <v>52</v>
      </c>
      <c r="K34" s="14" t="s">
        <v>53</v>
      </c>
      <c r="L34" s="10" t="s">
        <v>54</v>
      </c>
      <c r="M34" s="53"/>
    </row>
    <row r="35" spans="1:13" ht="16.8">
      <c r="A35" s="54" t="s">
        <v>379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</row>
    <row r="36" spans="1:13" ht="33.6">
      <c r="A36" s="26" t="s">
        <v>390</v>
      </c>
      <c r="B36" s="17" t="s">
        <v>383</v>
      </c>
      <c r="C36" s="17"/>
      <c r="D36" s="17"/>
      <c r="E36" s="17" t="s">
        <v>91</v>
      </c>
      <c r="F36" s="17" t="s">
        <v>91</v>
      </c>
      <c r="G36" s="18" t="s">
        <v>55</v>
      </c>
      <c r="H36" s="55" t="s">
        <v>1443</v>
      </c>
      <c r="I36" s="20" t="s">
        <v>32</v>
      </c>
      <c r="J36" s="18"/>
      <c r="K36" s="21"/>
      <c r="L36" s="20"/>
      <c r="M36" s="22"/>
    </row>
    <row r="37" spans="1:13" ht="33.6">
      <c r="A37" s="26" t="s">
        <v>391</v>
      </c>
      <c r="B37" s="17" t="s">
        <v>384</v>
      </c>
      <c r="C37" s="17"/>
      <c r="D37" s="17"/>
      <c r="E37" s="17" t="s">
        <v>91</v>
      </c>
      <c r="F37" s="17" t="s">
        <v>91</v>
      </c>
      <c r="G37" s="18" t="s">
        <v>55</v>
      </c>
      <c r="H37" s="55" t="s">
        <v>1443</v>
      </c>
      <c r="I37" s="20" t="s">
        <v>32</v>
      </c>
      <c r="J37" s="18"/>
      <c r="K37" s="21"/>
      <c r="L37" s="20"/>
      <c r="M37" s="22"/>
    </row>
    <row r="38" spans="1:13" ht="33.6">
      <c r="A38" s="26" t="s">
        <v>392</v>
      </c>
      <c r="B38" s="17" t="s">
        <v>385</v>
      </c>
      <c r="C38" s="17"/>
      <c r="D38" s="17"/>
      <c r="E38" s="17" t="s">
        <v>91</v>
      </c>
      <c r="F38" s="17" t="s">
        <v>91</v>
      </c>
      <c r="G38" s="18" t="s">
        <v>55</v>
      </c>
      <c r="H38" s="55" t="s">
        <v>1443</v>
      </c>
      <c r="I38" s="20" t="s">
        <v>32</v>
      </c>
      <c r="J38" s="18"/>
      <c r="K38" s="21"/>
      <c r="L38" s="20"/>
      <c r="M38" s="22"/>
    </row>
    <row r="39" spans="1:13" ht="33.6">
      <c r="A39" s="26" t="s">
        <v>393</v>
      </c>
      <c r="B39" s="17" t="s">
        <v>307</v>
      </c>
      <c r="C39" s="17"/>
      <c r="D39" s="17"/>
      <c r="E39" s="17" t="s">
        <v>91</v>
      </c>
      <c r="F39" s="17" t="s">
        <v>91</v>
      </c>
      <c r="G39" s="18" t="s">
        <v>55</v>
      </c>
      <c r="H39" s="55" t="s">
        <v>1443</v>
      </c>
      <c r="I39" s="20" t="s">
        <v>32</v>
      </c>
      <c r="J39" s="18"/>
      <c r="K39" s="21"/>
      <c r="L39" s="20"/>
      <c r="M39" s="22"/>
    </row>
    <row r="40" spans="1:13" ht="33.6">
      <c r="A40" s="26" t="s">
        <v>394</v>
      </c>
      <c r="B40" s="17" t="s">
        <v>145</v>
      </c>
      <c r="C40" s="17"/>
      <c r="D40" s="17"/>
      <c r="E40" s="17" t="s">
        <v>91</v>
      </c>
      <c r="F40" s="17" t="s">
        <v>91</v>
      </c>
      <c r="G40" s="18" t="s">
        <v>55</v>
      </c>
      <c r="H40" s="55" t="s">
        <v>1443</v>
      </c>
      <c r="I40" s="20" t="s">
        <v>32</v>
      </c>
      <c r="J40" s="18"/>
      <c r="K40" s="21"/>
      <c r="L40" s="20"/>
      <c r="M40" s="22"/>
    </row>
    <row r="41" spans="1:13" ht="33.6">
      <c r="A41" s="26" t="s">
        <v>395</v>
      </c>
      <c r="B41" s="17" t="s">
        <v>308</v>
      </c>
      <c r="C41" s="17"/>
      <c r="D41" s="17"/>
      <c r="E41" s="17" t="s">
        <v>91</v>
      </c>
      <c r="F41" s="17" t="s">
        <v>91</v>
      </c>
      <c r="G41" s="18" t="s">
        <v>55</v>
      </c>
      <c r="H41" s="55" t="s">
        <v>1443</v>
      </c>
      <c r="I41" s="20" t="s">
        <v>32</v>
      </c>
      <c r="J41" s="18"/>
      <c r="K41" s="21"/>
      <c r="L41" s="20"/>
      <c r="M41" s="22"/>
    </row>
    <row r="42" spans="1:13" ht="33.6">
      <c r="A42" s="26" t="s">
        <v>396</v>
      </c>
      <c r="B42" s="17" t="s">
        <v>386</v>
      </c>
      <c r="C42" s="17"/>
      <c r="D42" s="17"/>
      <c r="E42" s="17" t="s">
        <v>91</v>
      </c>
      <c r="F42" s="17" t="s">
        <v>91</v>
      </c>
      <c r="G42" s="18" t="s">
        <v>55</v>
      </c>
      <c r="H42" s="55" t="s">
        <v>1443</v>
      </c>
      <c r="I42" s="20" t="s">
        <v>32</v>
      </c>
      <c r="J42" s="18"/>
      <c r="K42" s="21"/>
      <c r="L42" s="20"/>
      <c r="M42" s="22"/>
    </row>
    <row r="43" spans="1:13" ht="33.6">
      <c r="A43" s="26" t="s">
        <v>397</v>
      </c>
      <c r="B43" s="17" t="s">
        <v>387</v>
      </c>
      <c r="C43" s="17"/>
      <c r="D43" s="17"/>
      <c r="E43" s="17" t="s">
        <v>91</v>
      </c>
      <c r="F43" s="17" t="s">
        <v>91</v>
      </c>
      <c r="G43" s="18" t="s">
        <v>55</v>
      </c>
      <c r="H43" s="55" t="s">
        <v>1443</v>
      </c>
      <c r="I43" s="20" t="s">
        <v>32</v>
      </c>
      <c r="J43" s="18"/>
      <c r="K43" s="21"/>
      <c r="L43" s="20"/>
      <c r="M43" s="22"/>
    </row>
    <row r="44" spans="1:13" ht="33.6">
      <c r="A44" s="26" t="s">
        <v>398</v>
      </c>
      <c r="B44" s="17" t="s">
        <v>310</v>
      </c>
      <c r="C44" s="17"/>
      <c r="D44" s="17"/>
      <c r="E44" s="17" t="s">
        <v>91</v>
      </c>
      <c r="F44" s="17" t="s">
        <v>91</v>
      </c>
      <c r="G44" s="18" t="s">
        <v>55</v>
      </c>
      <c r="H44" s="55" t="s">
        <v>1443</v>
      </c>
      <c r="I44" s="20" t="s">
        <v>32</v>
      </c>
      <c r="J44" s="18"/>
      <c r="K44" s="21"/>
      <c r="L44" s="20"/>
      <c r="M44" s="22"/>
    </row>
    <row r="45" spans="1:13" ht="33.6">
      <c r="A45" s="26" t="s">
        <v>399</v>
      </c>
      <c r="B45" s="17" t="s">
        <v>311</v>
      </c>
      <c r="C45" s="17"/>
      <c r="D45" s="17"/>
      <c r="E45" s="17" t="s">
        <v>91</v>
      </c>
      <c r="F45" s="17" t="s">
        <v>91</v>
      </c>
      <c r="G45" s="18" t="s">
        <v>55</v>
      </c>
      <c r="H45" s="55" t="s">
        <v>1443</v>
      </c>
      <c r="I45" s="20" t="s">
        <v>32</v>
      </c>
      <c r="J45" s="18"/>
      <c r="K45" s="21"/>
      <c r="L45" s="20"/>
      <c r="M45" s="22"/>
    </row>
    <row r="46" spans="1:13" ht="33.6">
      <c r="A46" s="26" t="s">
        <v>400</v>
      </c>
      <c r="B46" s="17" t="s">
        <v>312</v>
      </c>
      <c r="C46" s="17"/>
      <c r="D46" s="17"/>
      <c r="E46" s="17" t="s">
        <v>91</v>
      </c>
      <c r="F46" s="17" t="s">
        <v>91</v>
      </c>
      <c r="G46" s="18" t="s">
        <v>55</v>
      </c>
      <c r="H46" s="55" t="s">
        <v>1443</v>
      </c>
      <c r="I46" s="20" t="s">
        <v>32</v>
      </c>
      <c r="J46" s="18"/>
      <c r="K46" s="21"/>
      <c r="L46" s="20"/>
      <c r="M46" s="22"/>
    </row>
    <row r="47" spans="1:13" ht="33.6">
      <c r="A47" s="26" t="s">
        <v>401</v>
      </c>
      <c r="B47" s="17" t="s">
        <v>388</v>
      </c>
      <c r="C47" s="17"/>
      <c r="D47" s="17"/>
      <c r="E47" s="17" t="s">
        <v>91</v>
      </c>
      <c r="F47" s="17" t="s">
        <v>91</v>
      </c>
      <c r="G47" s="18" t="s">
        <v>55</v>
      </c>
      <c r="H47" s="55" t="s">
        <v>1443</v>
      </c>
      <c r="I47" s="20" t="s">
        <v>32</v>
      </c>
      <c r="J47" s="18"/>
      <c r="K47" s="21"/>
      <c r="L47" s="20"/>
      <c r="M47" s="22"/>
    </row>
    <row r="48" spans="1:13" ht="33.6">
      <c r="A48" s="26" t="s">
        <v>402</v>
      </c>
      <c r="B48" s="17" t="s">
        <v>389</v>
      </c>
      <c r="C48" s="17"/>
      <c r="D48" s="17"/>
      <c r="E48" s="17" t="s">
        <v>91</v>
      </c>
      <c r="F48" s="17" t="s">
        <v>91</v>
      </c>
      <c r="G48" s="18" t="s">
        <v>55</v>
      </c>
      <c r="H48" s="55" t="s">
        <v>1443</v>
      </c>
      <c r="I48" s="20" t="s">
        <v>32</v>
      </c>
      <c r="J48" s="18"/>
      <c r="K48" s="21"/>
      <c r="L48" s="20"/>
      <c r="M48" s="22"/>
    </row>
    <row r="49" spans="1:13" ht="16.8">
      <c r="A49" s="23" t="s">
        <v>380</v>
      </c>
      <c r="B49" s="23"/>
      <c r="C49" s="23"/>
      <c r="D49" s="23"/>
      <c r="E49" s="23"/>
      <c r="F49" s="23"/>
      <c r="G49" s="24"/>
      <c r="H49" s="24"/>
      <c r="I49" s="24"/>
      <c r="J49" s="24"/>
      <c r="K49" s="24"/>
      <c r="L49" s="24"/>
      <c r="M49" s="25"/>
    </row>
    <row r="50" spans="1:13" ht="33.6">
      <c r="A50" s="26" t="s">
        <v>403</v>
      </c>
      <c r="B50" s="17" t="s">
        <v>418</v>
      </c>
      <c r="C50" s="17" t="s">
        <v>429</v>
      </c>
      <c r="D50" s="17" t="s">
        <v>58</v>
      </c>
      <c r="E50" s="17" t="s">
        <v>444</v>
      </c>
      <c r="F50" s="17" t="s">
        <v>444</v>
      </c>
      <c r="G50" s="18" t="s">
        <v>55</v>
      </c>
      <c r="H50" s="55" t="s">
        <v>1443</v>
      </c>
      <c r="I50" s="20" t="s">
        <v>32</v>
      </c>
      <c r="J50" s="18"/>
      <c r="K50" s="27"/>
      <c r="L50" s="20"/>
      <c r="M50" s="32"/>
    </row>
    <row r="51" spans="1:13" ht="33.6">
      <c r="A51" s="26" t="s">
        <v>404</v>
      </c>
      <c r="B51" s="17" t="s">
        <v>419</v>
      </c>
      <c r="C51" s="17" t="s">
        <v>430</v>
      </c>
      <c r="D51" s="17" t="s">
        <v>58</v>
      </c>
      <c r="E51" s="17" t="s">
        <v>445</v>
      </c>
      <c r="F51" s="17" t="s">
        <v>445</v>
      </c>
      <c r="G51" s="18" t="s">
        <v>55</v>
      </c>
      <c r="H51" s="55" t="s">
        <v>1443</v>
      </c>
      <c r="I51" s="20" t="s">
        <v>32</v>
      </c>
      <c r="J51" s="18"/>
      <c r="K51" s="27"/>
      <c r="L51" s="20"/>
      <c r="M51" s="22"/>
    </row>
    <row r="52" spans="1:13" ht="33.6">
      <c r="A52" s="26" t="s">
        <v>405</v>
      </c>
      <c r="B52" s="17" t="s">
        <v>420</v>
      </c>
      <c r="C52" s="17" t="s">
        <v>431</v>
      </c>
      <c r="D52" s="17" t="s">
        <v>58</v>
      </c>
      <c r="E52" s="17" t="s">
        <v>445</v>
      </c>
      <c r="F52" s="17" t="s">
        <v>445</v>
      </c>
      <c r="G52" s="18" t="s">
        <v>55</v>
      </c>
      <c r="H52" s="55" t="s">
        <v>1443</v>
      </c>
      <c r="I52" s="20" t="s">
        <v>32</v>
      </c>
      <c r="J52" s="18"/>
      <c r="K52" s="27"/>
      <c r="L52" s="4"/>
      <c r="M52" s="22"/>
    </row>
    <row r="53" spans="1:13" ht="33.6">
      <c r="A53" s="26" t="s">
        <v>406</v>
      </c>
      <c r="B53" s="17" t="s">
        <v>421</v>
      </c>
      <c r="C53" s="17" t="s">
        <v>432</v>
      </c>
      <c r="D53" s="17" t="s">
        <v>58</v>
      </c>
      <c r="E53" s="17" t="s">
        <v>445</v>
      </c>
      <c r="F53" s="17" t="s">
        <v>445</v>
      </c>
      <c r="G53" s="18" t="s">
        <v>55</v>
      </c>
      <c r="H53" s="55" t="s">
        <v>1443</v>
      </c>
      <c r="I53" s="20" t="s">
        <v>32</v>
      </c>
      <c r="J53" s="18"/>
      <c r="K53" s="27"/>
      <c r="L53" s="4"/>
      <c r="M53" s="22"/>
    </row>
    <row r="54" spans="1:13" ht="33.6">
      <c r="A54" s="26" t="s">
        <v>407</v>
      </c>
      <c r="B54" s="17" t="s">
        <v>187</v>
      </c>
      <c r="C54" s="17" t="s">
        <v>433</v>
      </c>
      <c r="D54" s="17" t="s">
        <v>58</v>
      </c>
      <c r="E54" s="17" t="s">
        <v>445</v>
      </c>
      <c r="F54" s="17" t="s">
        <v>445</v>
      </c>
      <c r="G54" s="18" t="s">
        <v>55</v>
      </c>
      <c r="H54" s="55" t="s">
        <v>1443</v>
      </c>
      <c r="I54" s="20" t="s">
        <v>32</v>
      </c>
      <c r="J54" s="18"/>
      <c r="K54" s="27"/>
      <c r="L54" s="18"/>
      <c r="M54" s="22"/>
    </row>
    <row r="55" spans="1:13" ht="33.6">
      <c r="A55" s="26" t="s">
        <v>408</v>
      </c>
      <c r="B55" s="17" t="s">
        <v>340</v>
      </c>
      <c r="C55" s="17" t="s">
        <v>434</v>
      </c>
      <c r="D55" s="17" t="s">
        <v>58</v>
      </c>
      <c r="E55" s="17" t="s">
        <v>445</v>
      </c>
      <c r="F55" s="17" t="s">
        <v>445</v>
      </c>
      <c r="G55" s="18" t="s">
        <v>55</v>
      </c>
      <c r="H55" s="55" t="s">
        <v>1443</v>
      </c>
      <c r="I55" s="20" t="s">
        <v>32</v>
      </c>
      <c r="J55" s="18"/>
      <c r="K55" s="27"/>
      <c r="L55" s="18"/>
      <c r="M55" s="22"/>
    </row>
    <row r="56" spans="1:13" ht="33.6">
      <c r="A56" s="26" t="s">
        <v>409</v>
      </c>
      <c r="B56" s="17" t="s">
        <v>422</v>
      </c>
      <c r="C56" s="17" t="s">
        <v>435</v>
      </c>
      <c r="D56" s="17" t="s">
        <v>58</v>
      </c>
      <c r="E56" s="17" t="s">
        <v>446</v>
      </c>
      <c r="F56" s="17" t="s">
        <v>216</v>
      </c>
      <c r="G56" s="29" t="s">
        <v>60</v>
      </c>
      <c r="H56" s="55" t="s">
        <v>1443</v>
      </c>
      <c r="I56" s="20" t="s">
        <v>32</v>
      </c>
      <c r="J56" s="18" t="s">
        <v>55</v>
      </c>
      <c r="K56" s="55" t="s">
        <v>1443</v>
      </c>
      <c r="L56" s="20" t="s">
        <v>32</v>
      </c>
      <c r="M56" s="22"/>
    </row>
    <row r="57" spans="1:13" ht="33.6">
      <c r="A57" s="26" t="s">
        <v>410</v>
      </c>
      <c r="B57" s="17" t="s">
        <v>342</v>
      </c>
      <c r="C57" s="17" t="s">
        <v>436</v>
      </c>
      <c r="D57" s="17" t="s">
        <v>58</v>
      </c>
      <c r="E57" s="17" t="s">
        <v>446</v>
      </c>
      <c r="F57" s="17" t="s">
        <v>216</v>
      </c>
      <c r="G57" s="29" t="s">
        <v>60</v>
      </c>
      <c r="H57" s="55" t="s">
        <v>1443</v>
      </c>
      <c r="I57" s="20" t="s">
        <v>32</v>
      </c>
      <c r="J57" s="18" t="s">
        <v>55</v>
      </c>
      <c r="K57" s="55" t="s">
        <v>1443</v>
      </c>
      <c r="L57" s="20" t="s">
        <v>32</v>
      </c>
      <c r="M57" s="4"/>
    </row>
    <row r="58" spans="1:13" ht="33.6">
      <c r="A58" s="26" t="s">
        <v>411</v>
      </c>
      <c r="B58" s="17" t="s">
        <v>343</v>
      </c>
      <c r="C58" s="17" t="s">
        <v>437</v>
      </c>
      <c r="D58" s="17" t="s">
        <v>58</v>
      </c>
      <c r="E58" s="17" t="s">
        <v>447</v>
      </c>
      <c r="F58" s="17" t="s">
        <v>447</v>
      </c>
      <c r="G58" s="18" t="s">
        <v>55</v>
      </c>
      <c r="H58" s="55" t="s">
        <v>1443</v>
      </c>
      <c r="I58" s="20" t="s">
        <v>32</v>
      </c>
      <c r="J58" s="4"/>
      <c r="K58" s="4"/>
      <c r="L58" s="4"/>
      <c r="M58" s="4"/>
    </row>
    <row r="59" spans="1:13" ht="33.6">
      <c r="A59" s="26" t="s">
        <v>412</v>
      </c>
      <c r="B59" s="17" t="s">
        <v>423</v>
      </c>
      <c r="C59" s="17" t="s">
        <v>438</v>
      </c>
      <c r="D59" s="17" t="s">
        <v>58</v>
      </c>
      <c r="E59" s="17" t="s">
        <v>448</v>
      </c>
      <c r="F59" s="17" t="s">
        <v>448</v>
      </c>
      <c r="G59" s="18" t="s">
        <v>55</v>
      </c>
      <c r="H59" s="55" t="s">
        <v>1443</v>
      </c>
      <c r="I59" s="20" t="s">
        <v>32</v>
      </c>
      <c r="J59" s="4"/>
      <c r="K59" s="4"/>
      <c r="L59" s="4"/>
      <c r="M59" s="4"/>
    </row>
    <row r="60" spans="1:13" ht="33.6">
      <c r="A60" s="26" t="s">
        <v>413</v>
      </c>
      <c r="B60" s="17" t="s">
        <v>424</v>
      </c>
      <c r="C60" s="17" t="s">
        <v>439</v>
      </c>
      <c r="D60" s="17" t="s">
        <v>58</v>
      </c>
      <c r="E60" s="17" t="s">
        <v>449</v>
      </c>
      <c r="F60" s="17" t="s">
        <v>449</v>
      </c>
      <c r="G60" s="18" t="s">
        <v>55</v>
      </c>
      <c r="H60" s="55" t="s">
        <v>1443</v>
      </c>
      <c r="I60" s="20" t="s">
        <v>32</v>
      </c>
      <c r="J60" s="18"/>
      <c r="K60" s="4"/>
      <c r="L60" s="20" t="s">
        <v>32</v>
      </c>
      <c r="M60" s="4"/>
    </row>
    <row r="61" spans="1:13" ht="16.8">
      <c r="A61" s="26" t="s">
        <v>414</v>
      </c>
      <c r="B61" s="17" t="s">
        <v>425</v>
      </c>
      <c r="C61" s="17" t="s">
        <v>440</v>
      </c>
      <c r="D61" s="17" t="s">
        <v>58</v>
      </c>
      <c r="E61" s="17" t="s">
        <v>450</v>
      </c>
      <c r="F61" s="17" t="s">
        <v>450</v>
      </c>
      <c r="G61" s="18" t="s">
        <v>55</v>
      </c>
      <c r="H61" s="55" t="s">
        <v>1443</v>
      </c>
      <c r="I61" s="20" t="s">
        <v>32</v>
      </c>
      <c r="J61" s="4"/>
      <c r="K61" s="4"/>
      <c r="L61" s="4"/>
      <c r="M61" s="4"/>
    </row>
    <row r="62" spans="1:13" ht="33.6">
      <c r="A62" s="26" t="s">
        <v>415</v>
      </c>
      <c r="B62" s="17" t="s">
        <v>426</v>
      </c>
      <c r="C62" s="17" t="s">
        <v>441</v>
      </c>
      <c r="D62" s="17" t="s">
        <v>58</v>
      </c>
      <c r="E62" s="17" t="s">
        <v>451</v>
      </c>
      <c r="F62" s="17" t="s">
        <v>451</v>
      </c>
      <c r="G62" s="18" t="s">
        <v>55</v>
      </c>
      <c r="H62" s="55" t="s">
        <v>1443</v>
      </c>
      <c r="I62" s="20" t="s">
        <v>32</v>
      </c>
      <c r="J62" s="4"/>
      <c r="K62" s="4"/>
      <c r="L62" s="4"/>
      <c r="M62" s="4"/>
    </row>
    <row r="63" spans="1:13" ht="33.6">
      <c r="A63" s="26" t="s">
        <v>416</v>
      </c>
      <c r="B63" s="17" t="s">
        <v>427</v>
      </c>
      <c r="C63" s="17" t="s">
        <v>442</v>
      </c>
      <c r="D63" s="17" t="s">
        <v>58</v>
      </c>
      <c r="E63" s="17" t="s">
        <v>452</v>
      </c>
      <c r="F63" s="17" t="s">
        <v>452</v>
      </c>
      <c r="G63" s="18" t="s">
        <v>55</v>
      </c>
      <c r="H63" s="55" t="s">
        <v>1443</v>
      </c>
      <c r="I63" s="20" t="s">
        <v>32</v>
      </c>
      <c r="J63" s="4"/>
      <c r="K63" s="4"/>
      <c r="L63" s="4"/>
      <c r="M63" s="4"/>
    </row>
    <row r="64" spans="1:13" ht="33.6">
      <c r="A64" s="26" t="s">
        <v>417</v>
      </c>
      <c r="B64" s="17" t="s">
        <v>428</v>
      </c>
      <c r="C64" s="17" t="s">
        <v>443</v>
      </c>
      <c r="D64" s="17" t="s">
        <v>58</v>
      </c>
      <c r="E64" s="17" t="s">
        <v>453</v>
      </c>
      <c r="F64" s="17" t="s">
        <v>453</v>
      </c>
      <c r="G64" s="18" t="s">
        <v>55</v>
      </c>
      <c r="H64" s="55" t="s">
        <v>1443</v>
      </c>
      <c r="I64" s="20" t="s">
        <v>32</v>
      </c>
      <c r="J64" s="4"/>
      <c r="K64" s="4"/>
      <c r="L64" s="4"/>
      <c r="M64" s="4"/>
    </row>
  </sheetData>
  <mergeCells count="14">
    <mergeCell ref="A35:M35"/>
    <mergeCell ref="B1:F1"/>
    <mergeCell ref="B2:F2"/>
    <mergeCell ref="A32:A34"/>
    <mergeCell ref="B32:B34"/>
    <mergeCell ref="C32:C34"/>
    <mergeCell ref="D32:D34"/>
    <mergeCell ref="E32:E34"/>
    <mergeCell ref="F32:F34"/>
    <mergeCell ref="G32:I32"/>
    <mergeCell ref="J32:L32"/>
    <mergeCell ref="M32:M34"/>
    <mergeCell ref="G33:I33"/>
    <mergeCell ref="J33:L33"/>
  </mergeCells>
  <dataValidations count="1">
    <dataValidation type="list" operator="equal" allowBlank="1" showErrorMessage="1" promptTitle="dfdf" sqref="J36:J48 G36:G48 J50:J57 G50:G64 J60 L54:L55" xr:uid="{23DD5CC2-6847-4714-8114-81237D0174FF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3E53D-1682-40EB-928B-46BBB9041B8D}">
  <sheetPr>
    <tabColor rgb="FFC00000"/>
  </sheetPr>
  <dimension ref="A1:M57"/>
  <sheetViews>
    <sheetView topLeftCell="A43" zoomScale="66" workbookViewId="0">
      <selection activeCell="H46" sqref="H46:H57"/>
    </sheetView>
  </sheetViews>
  <sheetFormatPr defaultRowHeight="14.4"/>
  <cols>
    <col min="1" max="1" width="28.21875" customWidth="1"/>
    <col min="2" max="2" width="41.5546875" customWidth="1"/>
    <col min="3" max="3" width="31.44140625" customWidth="1"/>
    <col min="4" max="4" width="30.5546875" customWidth="1"/>
    <col min="5" max="5" width="45.5546875" customWidth="1"/>
    <col min="6" max="6" width="39.109375" customWidth="1"/>
    <col min="8" max="8" width="18.77734375" customWidth="1"/>
  </cols>
  <sheetData>
    <row r="1" spans="1:6" ht="16.8">
      <c r="A1" s="8" t="s">
        <v>33</v>
      </c>
      <c r="B1" s="51" t="s">
        <v>34</v>
      </c>
      <c r="C1" s="51"/>
      <c r="D1" s="51"/>
      <c r="E1" s="51"/>
      <c r="F1" s="51"/>
    </row>
    <row r="2" spans="1:6" ht="15" customHeight="1">
      <c r="A2" s="8" t="s">
        <v>35</v>
      </c>
      <c r="B2" s="52" t="s">
        <v>12</v>
      </c>
      <c r="C2" s="52"/>
      <c r="D2" s="52"/>
      <c r="E2" s="52"/>
      <c r="F2" s="52"/>
    </row>
    <row r="3" spans="1:6" ht="30" customHeight="1">
      <c r="A3" s="9"/>
      <c r="B3" s="10" t="s">
        <v>36</v>
      </c>
      <c r="C3" s="10" t="s">
        <v>37</v>
      </c>
      <c r="D3" s="10" t="s">
        <v>38</v>
      </c>
      <c r="E3" s="10" t="s">
        <v>39</v>
      </c>
      <c r="F3" s="10" t="s">
        <v>40</v>
      </c>
    </row>
    <row r="4" spans="1:6" ht="22.2" customHeight="1">
      <c r="A4" s="11" t="s">
        <v>41</v>
      </c>
      <c r="B4" s="35">
        <v>26</v>
      </c>
      <c r="C4" s="35">
        <v>0</v>
      </c>
      <c r="D4" s="9">
        <f>COUNTIF('Phiếu nhập kho'!G11:G21,"Untested")</f>
        <v>0</v>
      </c>
      <c r="E4" s="13">
        <f>COUNTIF('Phiếu nhập kho'!G11:G21,"Blocked")</f>
        <v>0</v>
      </c>
      <c r="F4" s="9">
        <v>26</v>
      </c>
    </row>
    <row r="5" spans="1:6" ht="15.6" customHeight="1">
      <c r="A5" s="11" t="s">
        <v>42</v>
      </c>
      <c r="B5" s="9">
        <v>0</v>
      </c>
      <c r="C5" s="35">
        <v>0</v>
      </c>
      <c r="D5" s="9">
        <f>COUNTIF('Phiếu nhập kho'!J11:J21,"Untested")</f>
        <v>0</v>
      </c>
      <c r="E5" s="13">
        <f>COUNTIF('Phiếu nhập kho'!J11:J21,"Blocked")</f>
        <v>0</v>
      </c>
      <c r="F5" s="9">
        <v>26</v>
      </c>
    </row>
    <row r="6" spans="1:6">
      <c r="C6" s="36"/>
    </row>
    <row r="27" spans="1:13" ht="16.8">
      <c r="A27" s="53" t="s">
        <v>43</v>
      </c>
      <c r="B27" s="53" t="s">
        <v>4</v>
      </c>
      <c r="C27" s="53" t="s">
        <v>44</v>
      </c>
      <c r="D27" s="53" t="s">
        <v>45</v>
      </c>
      <c r="E27" s="53" t="s">
        <v>46</v>
      </c>
      <c r="F27" s="53" t="s">
        <v>47</v>
      </c>
      <c r="G27" s="53" t="s">
        <v>48</v>
      </c>
      <c r="H27" s="53"/>
      <c r="I27" s="53"/>
      <c r="J27" s="53" t="s">
        <v>48</v>
      </c>
      <c r="K27" s="53"/>
      <c r="L27" s="53"/>
      <c r="M27" s="53" t="s">
        <v>49</v>
      </c>
    </row>
    <row r="28" spans="1:13" ht="16.8">
      <c r="A28" s="53"/>
      <c r="B28" s="53"/>
      <c r="C28" s="53"/>
      <c r="D28" s="53"/>
      <c r="E28" s="53"/>
      <c r="F28" s="53"/>
      <c r="G28" s="53"/>
      <c r="H28" s="53"/>
      <c r="I28" s="53"/>
      <c r="J28" s="53" t="s">
        <v>51</v>
      </c>
      <c r="K28" s="53"/>
      <c r="L28" s="53"/>
      <c r="M28" s="53"/>
    </row>
    <row r="29" spans="1:13" ht="50.4">
      <c r="A29" s="53"/>
      <c r="B29" s="53"/>
      <c r="C29" s="53"/>
      <c r="D29" s="53"/>
      <c r="E29" s="53"/>
      <c r="F29" s="53"/>
      <c r="G29" s="10" t="s">
        <v>52</v>
      </c>
      <c r="H29" s="14" t="s">
        <v>53</v>
      </c>
      <c r="I29" s="10" t="s">
        <v>54</v>
      </c>
      <c r="J29" s="15" t="s">
        <v>52</v>
      </c>
      <c r="K29" s="14" t="s">
        <v>53</v>
      </c>
      <c r="L29" s="10" t="s">
        <v>54</v>
      </c>
      <c r="M29" s="53"/>
    </row>
    <row r="30" spans="1:13" ht="16.8">
      <c r="A30" s="54" t="s">
        <v>454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</row>
    <row r="31" spans="1:13" ht="33.6">
      <c r="A31" s="26" t="s">
        <v>456</v>
      </c>
      <c r="B31" s="17" t="s">
        <v>482</v>
      </c>
      <c r="C31" s="17"/>
      <c r="D31" s="17"/>
      <c r="E31" s="17" t="s">
        <v>91</v>
      </c>
      <c r="F31" s="17" t="s">
        <v>91</v>
      </c>
      <c r="G31" s="18" t="s">
        <v>55</v>
      </c>
      <c r="H31" s="55" t="s">
        <v>1443</v>
      </c>
      <c r="I31" s="20" t="s">
        <v>32</v>
      </c>
      <c r="J31" s="18"/>
      <c r="K31" s="21"/>
      <c r="L31" s="20"/>
      <c r="M31" s="22"/>
    </row>
    <row r="32" spans="1:13" ht="33.6">
      <c r="A32" s="26" t="s">
        <v>457</v>
      </c>
      <c r="B32" s="17" t="s">
        <v>483</v>
      </c>
      <c r="C32" s="17"/>
      <c r="D32" s="17"/>
      <c r="E32" s="17" t="s">
        <v>91</v>
      </c>
      <c r="F32" s="17" t="s">
        <v>91</v>
      </c>
      <c r="G32" s="18" t="s">
        <v>55</v>
      </c>
      <c r="H32" s="55" t="s">
        <v>1443</v>
      </c>
      <c r="I32" s="20" t="s">
        <v>32</v>
      </c>
      <c r="J32" s="18"/>
      <c r="K32" s="21"/>
      <c r="L32" s="20"/>
      <c r="M32" s="22"/>
    </row>
    <row r="33" spans="1:13" ht="33.6">
      <c r="A33" s="26" t="s">
        <v>458</v>
      </c>
      <c r="B33" s="17" t="s">
        <v>484</v>
      </c>
      <c r="C33" s="17"/>
      <c r="D33" s="17"/>
      <c r="E33" s="17" t="s">
        <v>91</v>
      </c>
      <c r="F33" s="17" t="s">
        <v>91</v>
      </c>
      <c r="G33" s="18" t="s">
        <v>55</v>
      </c>
      <c r="H33" s="55" t="s">
        <v>1443</v>
      </c>
      <c r="I33" s="20" t="s">
        <v>32</v>
      </c>
      <c r="J33" s="18"/>
      <c r="K33" s="21"/>
      <c r="L33" s="20"/>
      <c r="M33" s="22"/>
    </row>
    <row r="34" spans="1:13" ht="33.6">
      <c r="A34" s="26" t="s">
        <v>459</v>
      </c>
      <c r="B34" s="17" t="s">
        <v>485</v>
      </c>
      <c r="C34" s="17"/>
      <c r="D34" s="17"/>
      <c r="E34" s="17" t="s">
        <v>91</v>
      </c>
      <c r="F34" s="17" t="s">
        <v>91</v>
      </c>
      <c r="G34" s="18" t="s">
        <v>55</v>
      </c>
      <c r="H34" s="55" t="s">
        <v>1443</v>
      </c>
      <c r="I34" s="20" t="s">
        <v>32</v>
      </c>
      <c r="J34" s="18"/>
      <c r="K34" s="21"/>
      <c r="L34" s="20"/>
      <c r="M34" s="22"/>
    </row>
    <row r="35" spans="1:13" ht="33.6">
      <c r="A35" s="26" t="s">
        <v>460</v>
      </c>
      <c r="B35" s="17" t="s">
        <v>486</v>
      </c>
      <c r="C35" s="17"/>
      <c r="D35" s="17"/>
      <c r="E35" s="17" t="s">
        <v>91</v>
      </c>
      <c r="F35" s="17" t="s">
        <v>91</v>
      </c>
      <c r="G35" s="18" t="s">
        <v>55</v>
      </c>
      <c r="H35" s="55" t="s">
        <v>1443</v>
      </c>
      <c r="I35" s="20" t="s">
        <v>32</v>
      </c>
      <c r="J35" s="18"/>
      <c r="K35" s="21"/>
      <c r="L35" s="20"/>
      <c r="M35" s="22"/>
    </row>
    <row r="36" spans="1:13" ht="33.6">
      <c r="A36" s="26" t="s">
        <v>461</v>
      </c>
      <c r="B36" s="17" t="s">
        <v>487</v>
      </c>
      <c r="C36" s="17"/>
      <c r="D36" s="17"/>
      <c r="E36" s="17" t="s">
        <v>91</v>
      </c>
      <c r="F36" s="17" t="s">
        <v>91</v>
      </c>
      <c r="G36" s="18" t="s">
        <v>55</v>
      </c>
      <c r="H36" s="55" t="s">
        <v>1443</v>
      </c>
      <c r="I36" s="20" t="s">
        <v>32</v>
      </c>
      <c r="J36" s="18"/>
      <c r="K36" s="21"/>
      <c r="L36" s="20"/>
      <c r="M36" s="22"/>
    </row>
    <row r="37" spans="1:13" ht="33.6">
      <c r="A37" s="26" t="s">
        <v>462</v>
      </c>
      <c r="B37" s="17" t="s">
        <v>488</v>
      </c>
      <c r="C37" s="17"/>
      <c r="D37" s="17"/>
      <c r="E37" s="17" t="s">
        <v>91</v>
      </c>
      <c r="F37" s="17" t="s">
        <v>91</v>
      </c>
      <c r="G37" s="18" t="s">
        <v>55</v>
      </c>
      <c r="H37" s="55" t="s">
        <v>1443</v>
      </c>
      <c r="I37" s="20" t="s">
        <v>32</v>
      </c>
      <c r="J37" s="18"/>
      <c r="K37" s="21"/>
      <c r="L37" s="20"/>
      <c r="M37" s="22"/>
    </row>
    <row r="38" spans="1:13" ht="33.6">
      <c r="A38" s="26" t="s">
        <v>463</v>
      </c>
      <c r="B38" s="17" t="s">
        <v>489</v>
      </c>
      <c r="C38" s="17"/>
      <c r="D38" s="17"/>
      <c r="E38" s="17" t="s">
        <v>91</v>
      </c>
      <c r="F38" s="17" t="s">
        <v>91</v>
      </c>
      <c r="G38" s="18" t="s">
        <v>55</v>
      </c>
      <c r="H38" s="55" t="s">
        <v>1443</v>
      </c>
      <c r="I38" s="20" t="s">
        <v>32</v>
      </c>
      <c r="J38" s="18"/>
      <c r="K38" s="21"/>
      <c r="L38" s="20"/>
      <c r="M38" s="22"/>
    </row>
    <row r="39" spans="1:13" ht="33.6">
      <c r="A39" s="26" t="s">
        <v>464</v>
      </c>
      <c r="B39" s="17" t="s">
        <v>490</v>
      </c>
      <c r="C39" s="17"/>
      <c r="D39" s="17"/>
      <c r="E39" s="17" t="s">
        <v>91</v>
      </c>
      <c r="F39" s="17" t="s">
        <v>91</v>
      </c>
      <c r="G39" s="18" t="s">
        <v>55</v>
      </c>
      <c r="H39" s="55" t="s">
        <v>1443</v>
      </c>
      <c r="I39" s="20" t="s">
        <v>32</v>
      </c>
      <c r="J39" s="18"/>
      <c r="K39" s="21"/>
      <c r="L39" s="20"/>
      <c r="M39" s="22"/>
    </row>
    <row r="40" spans="1:13" ht="33.6">
      <c r="A40" s="26" t="s">
        <v>465</v>
      </c>
      <c r="B40" s="17" t="s">
        <v>56</v>
      </c>
      <c r="C40" s="17"/>
      <c r="D40" s="17"/>
      <c r="E40" s="17" t="s">
        <v>91</v>
      </c>
      <c r="F40" s="17" t="s">
        <v>91</v>
      </c>
      <c r="G40" s="18" t="s">
        <v>55</v>
      </c>
      <c r="H40" s="55" t="s">
        <v>1443</v>
      </c>
      <c r="I40" s="20" t="s">
        <v>32</v>
      </c>
      <c r="J40" s="18"/>
      <c r="K40" s="21"/>
      <c r="L40" s="20"/>
      <c r="M40" s="22"/>
    </row>
    <row r="41" spans="1:13" ht="33.6">
      <c r="A41" s="26" t="s">
        <v>466</v>
      </c>
      <c r="B41" s="17" t="s">
        <v>491</v>
      </c>
      <c r="C41" s="17"/>
      <c r="D41" s="17"/>
      <c r="E41" s="17" t="s">
        <v>91</v>
      </c>
      <c r="F41" s="17" t="s">
        <v>91</v>
      </c>
      <c r="G41" s="18" t="s">
        <v>55</v>
      </c>
      <c r="H41" s="55" t="s">
        <v>1443</v>
      </c>
      <c r="I41" s="20" t="s">
        <v>32</v>
      </c>
      <c r="J41" s="18"/>
      <c r="K41" s="21"/>
      <c r="L41" s="20"/>
      <c r="M41" s="22"/>
    </row>
    <row r="42" spans="1:13" ht="33.6">
      <c r="A42" s="26" t="s">
        <v>467</v>
      </c>
      <c r="B42" s="17" t="s">
        <v>492</v>
      </c>
      <c r="C42" s="17"/>
      <c r="D42" s="17"/>
      <c r="E42" s="17" t="s">
        <v>91</v>
      </c>
      <c r="F42" s="17" t="s">
        <v>91</v>
      </c>
      <c r="G42" s="18" t="s">
        <v>55</v>
      </c>
      <c r="H42" s="55" t="s">
        <v>1443</v>
      </c>
      <c r="I42" s="20" t="s">
        <v>32</v>
      </c>
      <c r="J42" s="18"/>
      <c r="K42" s="21"/>
      <c r="L42" s="20"/>
      <c r="M42" s="22"/>
    </row>
    <row r="43" spans="1:13" ht="16.8">
      <c r="A43" s="26" t="s">
        <v>468</v>
      </c>
      <c r="B43" s="17" t="s">
        <v>57</v>
      </c>
      <c r="C43" s="17"/>
      <c r="D43" s="17"/>
      <c r="E43" s="17"/>
      <c r="F43" s="17"/>
      <c r="G43" s="18"/>
      <c r="H43" s="55" t="s">
        <v>1443</v>
      </c>
      <c r="I43" s="20"/>
      <c r="J43" s="18"/>
      <c r="K43" s="21"/>
      <c r="L43" s="20"/>
      <c r="M43" s="22"/>
    </row>
    <row r="44" spans="1:13" ht="33.6">
      <c r="A44" s="26" t="s">
        <v>481</v>
      </c>
      <c r="B44" s="17" t="s">
        <v>493</v>
      </c>
      <c r="C44" s="17"/>
      <c r="D44" s="17"/>
      <c r="E44" s="17" t="s">
        <v>91</v>
      </c>
      <c r="F44" s="17" t="s">
        <v>91</v>
      </c>
      <c r="G44" s="18" t="s">
        <v>55</v>
      </c>
      <c r="H44" s="55" t="s">
        <v>1443</v>
      </c>
      <c r="I44" s="20" t="s">
        <v>32</v>
      </c>
      <c r="J44" s="18"/>
      <c r="K44" s="21"/>
      <c r="L44" s="20"/>
      <c r="M44" s="22"/>
    </row>
    <row r="45" spans="1:13" ht="16.8">
      <c r="A45" s="23" t="s">
        <v>455</v>
      </c>
      <c r="B45" s="23"/>
      <c r="C45" s="23"/>
      <c r="D45" s="23"/>
      <c r="E45" s="23"/>
      <c r="F45" s="23"/>
      <c r="G45" s="24"/>
      <c r="H45" s="24"/>
      <c r="I45" s="24"/>
      <c r="J45" s="24"/>
      <c r="K45" s="24"/>
      <c r="L45" s="24"/>
      <c r="M45" s="25"/>
    </row>
    <row r="46" spans="1:13" ht="33.6">
      <c r="A46" s="26" t="s">
        <v>469</v>
      </c>
      <c r="B46" s="17" t="s">
        <v>494</v>
      </c>
      <c r="C46" s="17" t="s">
        <v>429</v>
      </c>
      <c r="D46" s="17" t="s">
        <v>58</v>
      </c>
      <c r="E46" s="17" t="s">
        <v>444</v>
      </c>
      <c r="F46" s="17" t="s">
        <v>444</v>
      </c>
      <c r="G46" s="18" t="s">
        <v>55</v>
      </c>
      <c r="H46" s="55" t="s">
        <v>1443</v>
      </c>
      <c r="I46" s="20" t="s">
        <v>32</v>
      </c>
      <c r="J46" s="18"/>
      <c r="K46" s="27"/>
      <c r="L46" s="20"/>
      <c r="M46" s="32"/>
    </row>
    <row r="47" spans="1:13" ht="33.6">
      <c r="A47" s="26" t="s">
        <v>470</v>
      </c>
      <c r="B47" s="17" t="s">
        <v>495</v>
      </c>
      <c r="C47" s="17" t="s">
        <v>506</v>
      </c>
      <c r="D47" s="17" t="s">
        <v>58</v>
      </c>
      <c r="E47" s="17" t="s">
        <v>517</v>
      </c>
      <c r="F47" s="17" t="s">
        <v>517</v>
      </c>
      <c r="G47" s="18" t="s">
        <v>55</v>
      </c>
      <c r="H47" s="55" t="s">
        <v>1443</v>
      </c>
      <c r="I47" s="20" t="s">
        <v>32</v>
      </c>
      <c r="J47" s="18"/>
      <c r="K47" s="27"/>
      <c r="L47" s="20"/>
      <c r="M47" s="22"/>
    </row>
    <row r="48" spans="1:13" ht="33.6">
      <c r="A48" s="26" t="s">
        <v>471</v>
      </c>
      <c r="B48" s="17" t="s">
        <v>496</v>
      </c>
      <c r="C48" s="17" t="s">
        <v>507</v>
      </c>
      <c r="D48" s="17" t="s">
        <v>58</v>
      </c>
      <c r="E48" s="17" t="s">
        <v>518</v>
      </c>
      <c r="F48" s="17" t="s">
        <v>518</v>
      </c>
      <c r="G48" s="18" t="s">
        <v>55</v>
      </c>
      <c r="H48" s="55" t="s">
        <v>1443</v>
      </c>
      <c r="I48" s="20" t="s">
        <v>32</v>
      </c>
      <c r="J48" s="18"/>
      <c r="K48" s="27"/>
      <c r="L48" s="4"/>
      <c r="M48" s="22"/>
    </row>
    <row r="49" spans="1:13" ht="33.6">
      <c r="A49" s="26" t="s">
        <v>472</v>
      </c>
      <c r="B49" s="17" t="s">
        <v>497</v>
      </c>
      <c r="C49" s="17" t="s">
        <v>508</v>
      </c>
      <c r="D49" s="17" t="s">
        <v>58</v>
      </c>
      <c r="E49" s="17" t="s">
        <v>59</v>
      </c>
      <c r="F49" s="17" t="s">
        <v>59</v>
      </c>
      <c r="G49" s="18" t="s">
        <v>55</v>
      </c>
      <c r="H49" s="55" t="s">
        <v>1443</v>
      </c>
      <c r="I49" s="20" t="s">
        <v>32</v>
      </c>
      <c r="J49" s="18"/>
      <c r="K49" s="27"/>
      <c r="L49" s="4"/>
      <c r="M49" s="22"/>
    </row>
    <row r="50" spans="1:13" ht="33.6">
      <c r="A50" s="26" t="s">
        <v>473</v>
      </c>
      <c r="B50" s="17" t="s">
        <v>498</v>
      </c>
      <c r="C50" s="17" t="s">
        <v>509</v>
      </c>
      <c r="D50" s="17" t="s">
        <v>58</v>
      </c>
      <c r="E50" s="17" t="s">
        <v>519</v>
      </c>
      <c r="F50" s="17" t="s">
        <v>519</v>
      </c>
      <c r="G50" s="18" t="s">
        <v>55</v>
      </c>
      <c r="H50" s="55" t="s">
        <v>1443</v>
      </c>
      <c r="I50" s="20" t="s">
        <v>32</v>
      </c>
      <c r="J50" s="18"/>
      <c r="K50" s="27"/>
      <c r="L50" s="18"/>
      <c r="M50" s="22"/>
    </row>
    <row r="51" spans="1:13" ht="33.6">
      <c r="A51" s="26" t="s">
        <v>474</v>
      </c>
      <c r="B51" s="17" t="s">
        <v>499</v>
      </c>
      <c r="C51" s="17" t="s">
        <v>510</v>
      </c>
      <c r="D51" s="17" t="s">
        <v>58</v>
      </c>
      <c r="E51" s="17" t="s">
        <v>376</v>
      </c>
      <c r="F51" s="17" t="s">
        <v>376</v>
      </c>
      <c r="G51" s="18" t="s">
        <v>55</v>
      </c>
      <c r="H51" s="55" t="s">
        <v>1443</v>
      </c>
      <c r="I51" s="20" t="s">
        <v>32</v>
      </c>
      <c r="J51" s="18"/>
      <c r="K51" s="27"/>
      <c r="L51" s="18"/>
      <c r="M51" s="22"/>
    </row>
    <row r="52" spans="1:13" ht="50.4">
      <c r="A52" s="26" t="s">
        <v>475</v>
      </c>
      <c r="B52" s="17" t="s">
        <v>500</v>
      </c>
      <c r="C52" s="17" t="s">
        <v>511</v>
      </c>
      <c r="D52" s="17" t="s">
        <v>58</v>
      </c>
      <c r="E52" s="17" t="s">
        <v>520</v>
      </c>
      <c r="F52" s="17" t="s">
        <v>520</v>
      </c>
      <c r="G52" s="18" t="s">
        <v>55</v>
      </c>
      <c r="H52" s="55" t="s">
        <v>1443</v>
      </c>
      <c r="I52" s="20" t="s">
        <v>32</v>
      </c>
      <c r="J52" s="18"/>
      <c r="K52" s="18"/>
      <c r="L52" s="18"/>
      <c r="M52" s="22"/>
    </row>
    <row r="53" spans="1:13" ht="16.8">
      <c r="A53" s="26" t="s">
        <v>476</v>
      </c>
      <c r="B53" s="17" t="s">
        <v>501</v>
      </c>
      <c r="C53" s="17" t="s">
        <v>512</v>
      </c>
      <c r="D53" s="17" t="s">
        <v>58</v>
      </c>
      <c r="E53" s="17" t="s">
        <v>521</v>
      </c>
      <c r="F53" s="17" t="s">
        <v>521</v>
      </c>
      <c r="G53" s="18" t="s">
        <v>55</v>
      </c>
      <c r="H53" s="55" t="s">
        <v>1443</v>
      </c>
      <c r="I53" s="20" t="s">
        <v>32</v>
      </c>
      <c r="J53" s="18"/>
      <c r="K53" s="18"/>
      <c r="L53" s="18"/>
      <c r="M53" s="4"/>
    </row>
    <row r="54" spans="1:13" ht="16.8">
      <c r="A54" s="26" t="s">
        <v>477</v>
      </c>
      <c r="B54" s="17" t="s">
        <v>502</v>
      </c>
      <c r="C54" s="17" t="s">
        <v>513</v>
      </c>
      <c r="D54" s="17" t="s">
        <v>58</v>
      </c>
      <c r="E54" s="17" t="s">
        <v>376</v>
      </c>
      <c r="F54" s="17" t="s">
        <v>376</v>
      </c>
      <c r="G54" s="18" t="s">
        <v>55</v>
      </c>
      <c r="H54" s="55" t="s">
        <v>1443</v>
      </c>
      <c r="I54" s="20" t="s">
        <v>32</v>
      </c>
      <c r="J54" s="18"/>
      <c r="K54" s="18"/>
      <c r="L54" s="18"/>
      <c r="M54" s="4"/>
    </row>
    <row r="55" spans="1:13" ht="16.8">
      <c r="A55" s="26" t="s">
        <v>478</v>
      </c>
      <c r="B55" s="17" t="s">
        <v>503</v>
      </c>
      <c r="C55" s="17" t="s">
        <v>514</v>
      </c>
      <c r="D55" s="17" t="s">
        <v>58</v>
      </c>
      <c r="E55" s="17" t="s">
        <v>522</v>
      </c>
      <c r="F55" s="17" t="s">
        <v>522</v>
      </c>
      <c r="G55" s="18" t="s">
        <v>55</v>
      </c>
      <c r="H55" s="55" t="s">
        <v>1443</v>
      </c>
      <c r="I55" s="20" t="s">
        <v>32</v>
      </c>
      <c r="J55" s="18"/>
      <c r="K55" s="18"/>
      <c r="L55" s="18"/>
      <c r="M55" s="4"/>
    </row>
    <row r="56" spans="1:13" ht="16.8">
      <c r="A56" s="26" t="s">
        <v>479</v>
      </c>
      <c r="B56" s="17" t="s">
        <v>504</v>
      </c>
      <c r="C56" s="17" t="s">
        <v>515</v>
      </c>
      <c r="D56" s="17" t="s">
        <v>58</v>
      </c>
      <c r="E56" s="17" t="s">
        <v>523</v>
      </c>
      <c r="F56" s="17" t="s">
        <v>523</v>
      </c>
      <c r="G56" s="18" t="s">
        <v>55</v>
      </c>
      <c r="H56" s="55" t="s">
        <v>1443</v>
      </c>
      <c r="I56" s="20" t="s">
        <v>32</v>
      </c>
      <c r="J56" s="18"/>
      <c r="K56" s="18"/>
      <c r="L56" s="18"/>
      <c r="M56" s="4"/>
    </row>
    <row r="57" spans="1:13" ht="16.8">
      <c r="A57" s="26" t="s">
        <v>480</v>
      </c>
      <c r="B57" s="17" t="s">
        <v>505</v>
      </c>
      <c r="C57" s="17" t="s">
        <v>516</v>
      </c>
      <c r="D57" s="17" t="s">
        <v>58</v>
      </c>
      <c r="E57" s="17" t="s">
        <v>524</v>
      </c>
      <c r="F57" s="17" t="s">
        <v>524</v>
      </c>
      <c r="G57" s="18" t="s">
        <v>55</v>
      </c>
      <c r="H57" s="55" t="s">
        <v>1443</v>
      </c>
      <c r="I57" s="20" t="s">
        <v>32</v>
      </c>
      <c r="J57" s="4"/>
      <c r="K57" s="4"/>
      <c r="L57" s="4"/>
      <c r="M57" s="4"/>
    </row>
  </sheetData>
  <mergeCells count="14">
    <mergeCell ref="A30:M30"/>
    <mergeCell ref="B1:F1"/>
    <mergeCell ref="B2:F2"/>
    <mergeCell ref="A27:A29"/>
    <mergeCell ref="B27:B29"/>
    <mergeCell ref="C27:C29"/>
    <mergeCell ref="D27:D29"/>
    <mergeCell ref="E27:E29"/>
    <mergeCell ref="F27:F29"/>
    <mergeCell ref="G27:I27"/>
    <mergeCell ref="J27:L27"/>
    <mergeCell ref="M27:M29"/>
    <mergeCell ref="G28:I28"/>
    <mergeCell ref="J28:L28"/>
  </mergeCells>
  <dataValidations count="1">
    <dataValidation type="list" operator="equal" allowBlank="1" showErrorMessage="1" promptTitle="dfdf" sqref="J31:J44 G31:G44 G46:G57 L50:L56 J46:J56 K52:K56" xr:uid="{80F790C2-F3C5-4E98-A5F8-46FACD4D4D99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0E147-099C-47AB-8044-141AEE472A6D}">
  <sheetPr>
    <tabColor rgb="FFC00000"/>
  </sheetPr>
  <dimension ref="A1:M62"/>
  <sheetViews>
    <sheetView zoomScale="76" zoomScaleNormal="76" workbookViewId="0">
      <selection activeCell="G20" sqref="G20"/>
    </sheetView>
  </sheetViews>
  <sheetFormatPr defaultRowHeight="14.4"/>
  <cols>
    <col min="1" max="1" width="22.5546875" customWidth="1"/>
    <col min="2" max="2" width="44.6640625" customWidth="1"/>
    <col min="3" max="3" width="22.77734375" customWidth="1"/>
    <col min="4" max="4" width="30.33203125" customWidth="1"/>
    <col min="5" max="5" width="33.44140625" customWidth="1"/>
    <col min="6" max="6" width="38.33203125" customWidth="1"/>
  </cols>
  <sheetData>
    <row r="1" spans="1:6" ht="21.6" customHeight="1">
      <c r="A1" s="8" t="s">
        <v>33</v>
      </c>
      <c r="B1" s="51" t="s">
        <v>34</v>
      </c>
      <c r="C1" s="51"/>
      <c r="D1" s="51"/>
      <c r="E1" s="51"/>
      <c r="F1" s="51"/>
    </row>
    <row r="2" spans="1:6" ht="18.600000000000001" customHeight="1">
      <c r="A2" s="8" t="s">
        <v>35</v>
      </c>
      <c r="B2" s="52" t="s">
        <v>29</v>
      </c>
      <c r="C2" s="52"/>
      <c r="D2" s="52"/>
      <c r="E2" s="52"/>
      <c r="F2" s="52"/>
    </row>
    <row r="3" spans="1:6" ht="21.6" customHeight="1">
      <c r="A3" s="9"/>
      <c r="B3" s="10" t="s">
        <v>36</v>
      </c>
      <c r="C3" s="10" t="s">
        <v>37</v>
      </c>
      <c r="D3" s="10" t="s">
        <v>38</v>
      </c>
      <c r="E3" s="10" t="s">
        <v>39</v>
      </c>
      <c r="F3" s="10" t="s">
        <v>40</v>
      </c>
    </row>
    <row r="4" spans="1:6" ht="21" customHeight="1">
      <c r="A4" s="11" t="s">
        <v>41</v>
      </c>
      <c r="B4" s="35">
        <v>26</v>
      </c>
      <c r="C4" s="35">
        <v>2</v>
      </c>
      <c r="D4" s="9">
        <f>COUNTIF('Phiếu nhập kho'!G11:G21,"Untested")</f>
        <v>0</v>
      </c>
      <c r="E4" s="13">
        <f>COUNTIF('Phiếu nhập kho'!G11:G21,"Blocked")</f>
        <v>0</v>
      </c>
      <c r="F4" s="9">
        <v>28</v>
      </c>
    </row>
    <row r="5" spans="1:6" ht="20.399999999999999" customHeight="1">
      <c r="A5" s="11" t="s">
        <v>42</v>
      </c>
      <c r="B5" s="9">
        <v>28</v>
      </c>
      <c r="C5" s="35">
        <v>0</v>
      </c>
      <c r="D5" s="9">
        <f>COUNTIF('Phiếu nhập kho'!J11:J21,"Untested")</f>
        <v>0</v>
      </c>
      <c r="E5" s="13">
        <f>COUNTIF('Phiếu nhập kho'!J11:J21,"Blocked")</f>
        <v>0</v>
      </c>
      <c r="F5" s="9">
        <v>28</v>
      </c>
    </row>
    <row r="30" spans="1:13" ht="16.8">
      <c r="A30" s="53" t="s">
        <v>43</v>
      </c>
      <c r="B30" s="53" t="s">
        <v>4</v>
      </c>
      <c r="C30" s="53" t="s">
        <v>44</v>
      </c>
      <c r="D30" s="53" t="s">
        <v>45</v>
      </c>
      <c r="E30" s="53" t="s">
        <v>46</v>
      </c>
      <c r="F30" s="53" t="s">
        <v>47</v>
      </c>
      <c r="G30" s="53" t="s">
        <v>48</v>
      </c>
      <c r="H30" s="53"/>
      <c r="I30" s="53"/>
      <c r="J30" s="53" t="s">
        <v>48</v>
      </c>
      <c r="K30" s="53"/>
      <c r="L30" s="53"/>
      <c r="M30" s="53" t="s">
        <v>49</v>
      </c>
    </row>
    <row r="31" spans="1:13" ht="16.8">
      <c r="A31" s="53"/>
      <c r="B31" s="53"/>
      <c r="C31" s="53"/>
      <c r="D31" s="53"/>
      <c r="E31" s="53"/>
      <c r="F31" s="53"/>
      <c r="G31" s="53" t="s">
        <v>50</v>
      </c>
      <c r="H31" s="53"/>
      <c r="I31" s="53"/>
      <c r="J31" s="53" t="s">
        <v>51</v>
      </c>
      <c r="K31" s="53"/>
      <c r="L31" s="53"/>
      <c r="M31" s="53"/>
    </row>
    <row r="32" spans="1:13" ht="50.4">
      <c r="A32" s="53"/>
      <c r="B32" s="53"/>
      <c r="C32" s="53"/>
      <c r="D32" s="53"/>
      <c r="E32" s="53"/>
      <c r="F32" s="53"/>
      <c r="G32" s="10" t="s">
        <v>52</v>
      </c>
      <c r="H32" s="14" t="s">
        <v>53</v>
      </c>
      <c r="I32" s="10" t="s">
        <v>54</v>
      </c>
      <c r="J32" s="15" t="s">
        <v>52</v>
      </c>
      <c r="K32" s="14" t="s">
        <v>53</v>
      </c>
      <c r="L32" s="10" t="s">
        <v>54</v>
      </c>
      <c r="M32" s="53"/>
    </row>
    <row r="33" spans="1:13" ht="16.8">
      <c r="A33" s="54" t="s">
        <v>525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</row>
    <row r="34" spans="1:13" ht="33.6">
      <c r="A34" s="26" t="s">
        <v>527</v>
      </c>
      <c r="B34" s="17" t="s">
        <v>556</v>
      </c>
      <c r="C34" s="17"/>
      <c r="D34" s="17"/>
      <c r="E34" s="17" t="s">
        <v>91</v>
      </c>
      <c r="F34" s="17" t="s">
        <v>91</v>
      </c>
      <c r="G34" s="18" t="s">
        <v>55</v>
      </c>
      <c r="H34" s="19"/>
      <c r="I34" s="20" t="s">
        <v>32</v>
      </c>
      <c r="J34" s="18"/>
      <c r="K34" s="21"/>
      <c r="L34" s="20"/>
      <c r="M34" s="22"/>
    </row>
    <row r="35" spans="1:13" ht="33.6">
      <c r="A35" s="26" t="s">
        <v>528</v>
      </c>
      <c r="B35" s="17" t="s">
        <v>557</v>
      </c>
      <c r="C35" s="17"/>
      <c r="D35" s="17"/>
      <c r="E35" s="17" t="s">
        <v>91</v>
      </c>
      <c r="F35" s="17" t="s">
        <v>91</v>
      </c>
      <c r="G35" s="18" t="s">
        <v>55</v>
      </c>
      <c r="H35" s="19"/>
      <c r="I35" s="20" t="s">
        <v>32</v>
      </c>
      <c r="J35" s="18"/>
      <c r="K35" s="21"/>
      <c r="L35" s="20"/>
      <c r="M35" s="22"/>
    </row>
    <row r="36" spans="1:13" ht="33.6">
      <c r="A36" s="26" t="s">
        <v>529</v>
      </c>
      <c r="B36" s="17" t="s">
        <v>558</v>
      </c>
      <c r="C36" s="17"/>
      <c r="D36" s="17"/>
      <c r="E36" s="17" t="s">
        <v>91</v>
      </c>
      <c r="F36" s="17" t="s">
        <v>91</v>
      </c>
      <c r="G36" s="18" t="s">
        <v>55</v>
      </c>
      <c r="H36" s="19"/>
      <c r="I36" s="20" t="s">
        <v>32</v>
      </c>
      <c r="J36" s="18"/>
      <c r="K36" s="21"/>
      <c r="L36" s="20"/>
      <c r="M36" s="22"/>
    </row>
    <row r="37" spans="1:13" ht="33.6">
      <c r="A37" s="26" t="s">
        <v>530</v>
      </c>
      <c r="B37" s="17" t="s">
        <v>559</v>
      </c>
      <c r="C37" s="17"/>
      <c r="D37" s="17"/>
      <c r="E37" s="17" t="s">
        <v>91</v>
      </c>
      <c r="F37" s="17" t="s">
        <v>91</v>
      </c>
      <c r="G37" s="18" t="s">
        <v>55</v>
      </c>
      <c r="H37" s="19"/>
      <c r="I37" s="20" t="s">
        <v>32</v>
      </c>
      <c r="J37" s="18"/>
      <c r="K37" s="21"/>
      <c r="L37" s="20"/>
      <c r="M37" s="22"/>
    </row>
    <row r="38" spans="1:13" ht="33.6">
      <c r="A38" s="26" t="s">
        <v>531</v>
      </c>
      <c r="B38" s="17" t="s">
        <v>560</v>
      </c>
      <c r="C38" s="17"/>
      <c r="D38" s="17"/>
      <c r="E38" s="17" t="s">
        <v>91</v>
      </c>
      <c r="F38" s="17" t="s">
        <v>91</v>
      </c>
      <c r="G38" s="18" t="s">
        <v>55</v>
      </c>
      <c r="H38" s="19"/>
      <c r="I38" s="20" t="s">
        <v>32</v>
      </c>
      <c r="J38" s="18"/>
      <c r="K38" s="21"/>
      <c r="L38" s="20"/>
      <c r="M38" s="22"/>
    </row>
    <row r="39" spans="1:13" ht="33.6">
      <c r="A39" s="26" t="s">
        <v>532</v>
      </c>
      <c r="B39" s="17" t="s">
        <v>561</v>
      </c>
      <c r="C39" s="17"/>
      <c r="D39" s="17"/>
      <c r="E39" s="17" t="s">
        <v>91</v>
      </c>
      <c r="F39" s="17" t="s">
        <v>91</v>
      </c>
      <c r="G39" s="18" t="s">
        <v>55</v>
      </c>
      <c r="H39" s="19"/>
      <c r="I39" s="20" t="s">
        <v>32</v>
      </c>
      <c r="J39" s="18"/>
      <c r="K39" s="21"/>
      <c r="L39" s="20"/>
      <c r="M39" s="22"/>
    </row>
    <row r="40" spans="1:13" ht="33.6">
      <c r="A40" s="26" t="s">
        <v>533</v>
      </c>
      <c r="B40" s="17" t="s">
        <v>318</v>
      </c>
      <c r="C40" s="17"/>
      <c r="D40" s="17"/>
      <c r="E40" s="17" t="s">
        <v>91</v>
      </c>
      <c r="F40" s="17" t="s">
        <v>91</v>
      </c>
      <c r="G40" s="18" t="s">
        <v>55</v>
      </c>
      <c r="H40" s="19"/>
      <c r="I40" s="20" t="s">
        <v>32</v>
      </c>
      <c r="J40" s="18"/>
      <c r="K40" s="21"/>
      <c r="L40" s="20"/>
      <c r="M40" s="22"/>
    </row>
    <row r="41" spans="1:13" ht="33.6">
      <c r="A41" s="26" t="s">
        <v>534</v>
      </c>
      <c r="B41" s="17" t="s">
        <v>562</v>
      </c>
      <c r="C41" s="17"/>
      <c r="D41" s="17"/>
      <c r="E41" s="17" t="s">
        <v>91</v>
      </c>
      <c r="F41" s="17" t="s">
        <v>91</v>
      </c>
      <c r="G41" s="18" t="s">
        <v>55</v>
      </c>
      <c r="H41" s="19"/>
      <c r="I41" s="20" t="s">
        <v>32</v>
      </c>
      <c r="J41" s="18"/>
      <c r="K41" s="21"/>
      <c r="L41" s="20"/>
      <c r="M41" s="22"/>
    </row>
    <row r="42" spans="1:13" ht="33.6">
      <c r="A42" s="26" t="s">
        <v>535</v>
      </c>
      <c r="B42" s="17" t="s">
        <v>563</v>
      </c>
      <c r="C42" s="17"/>
      <c r="D42" s="17"/>
      <c r="E42" s="17" t="s">
        <v>91</v>
      </c>
      <c r="F42" s="17" t="s">
        <v>91</v>
      </c>
      <c r="G42" s="18" t="s">
        <v>55</v>
      </c>
      <c r="H42" s="19"/>
      <c r="I42" s="20" t="s">
        <v>32</v>
      </c>
      <c r="J42" s="18"/>
      <c r="K42" s="21"/>
      <c r="L42" s="20"/>
      <c r="M42" s="22"/>
    </row>
    <row r="43" spans="1:13" ht="33.6">
      <c r="A43" s="26" t="s">
        <v>536</v>
      </c>
      <c r="B43" s="17" t="s">
        <v>564</v>
      </c>
      <c r="C43" s="17"/>
      <c r="D43" s="17"/>
      <c r="E43" s="17" t="s">
        <v>91</v>
      </c>
      <c r="F43" s="17" t="s">
        <v>91</v>
      </c>
      <c r="G43" s="18" t="s">
        <v>55</v>
      </c>
      <c r="H43" s="19"/>
      <c r="I43" s="20" t="s">
        <v>32</v>
      </c>
      <c r="J43" s="18"/>
      <c r="K43" s="21"/>
      <c r="L43" s="20"/>
      <c r="M43" s="22"/>
    </row>
    <row r="44" spans="1:13" ht="33.6">
      <c r="A44" s="26" t="s">
        <v>537</v>
      </c>
      <c r="B44" s="17" t="s">
        <v>565</v>
      </c>
      <c r="C44" s="17"/>
      <c r="D44" s="17"/>
      <c r="E44" s="17" t="s">
        <v>91</v>
      </c>
      <c r="F44" s="17" t="s">
        <v>91</v>
      </c>
      <c r="G44" s="18" t="s">
        <v>55</v>
      </c>
      <c r="H44" s="19"/>
      <c r="I44" s="20" t="s">
        <v>32</v>
      </c>
      <c r="J44" s="18"/>
      <c r="K44" s="21"/>
      <c r="L44" s="20"/>
      <c r="M44" s="22"/>
    </row>
    <row r="45" spans="1:13" ht="33.6">
      <c r="A45" s="26" t="s">
        <v>538</v>
      </c>
      <c r="B45" s="17" t="s">
        <v>566</v>
      </c>
      <c r="C45" s="17"/>
      <c r="D45" s="17"/>
      <c r="E45" s="17" t="s">
        <v>91</v>
      </c>
      <c r="F45" s="17" t="s">
        <v>91</v>
      </c>
      <c r="G45" s="18" t="s">
        <v>55</v>
      </c>
      <c r="H45" s="19"/>
      <c r="I45" s="20" t="s">
        <v>32</v>
      </c>
      <c r="J45" s="18"/>
      <c r="K45" s="21"/>
      <c r="L45" s="20"/>
      <c r="M45" s="22"/>
    </row>
    <row r="46" spans="1:13" ht="33.6">
      <c r="A46" s="26" t="s">
        <v>539</v>
      </c>
      <c r="B46" s="17" t="s">
        <v>567</v>
      </c>
      <c r="C46" s="17"/>
      <c r="D46" s="17"/>
      <c r="E46" s="17" t="s">
        <v>91</v>
      </c>
      <c r="F46" s="17" t="s">
        <v>91</v>
      </c>
      <c r="G46" s="18" t="s">
        <v>55</v>
      </c>
      <c r="H46" s="19"/>
      <c r="I46" s="20" t="s">
        <v>32</v>
      </c>
      <c r="J46" s="18"/>
      <c r="K46" s="21"/>
      <c r="L46" s="20"/>
      <c r="M46" s="22"/>
    </row>
    <row r="47" spans="1:13" ht="33.6">
      <c r="A47" s="26" t="s">
        <v>540</v>
      </c>
      <c r="B47" s="17" t="s">
        <v>568</v>
      </c>
      <c r="C47" s="17"/>
      <c r="D47" s="17"/>
      <c r="E47" s="17" t="s">
        <v>91</v>
      </c>
      <c r="F47" s="17" t="s">
        <v>91</v>
      </c>
      <c r="G47" s="18" t="s">
        <v>55</v>
      </c>
      <c r="H47" s="19"/>
      <c r="I47" s="20" t="s">
        <v>32</v>
      </c>
      <c r="J47" s="18"/>
      <c r="K47" s="21"/>
      <c r="L47" s="20"/>
      <c r="M47" s="22"/>
    </row>
    <row r="48" spans="1:13" ht="33.6">
      <c r="A48" s="26" t="s">
        <v>553</v>
      </c>
      <c r="B48" s="17" t="s">
        <v>569</v>
      </c>
      <c r="C48" s="17"/>
      <c r="D48" s="17"/>
      <c r="E48" s="17" t="s">
        <v>91</v>
      </c>
      <c r="F48" s="17" t="s">
        <v>91</v>
      </c>
      <c r="G48" s="18" t="s">
        <v>55</v>
      </c>
      <c r="H48" s="19"/>
      <c r="I48" s="20" t="s">
        <v>32</v>
      </c>
      <c r="J48" s="18"/>
      <c r="K48" s="21"/>
      <c r="L48" s="20"/>
      <c r="M48" s="22"/>
    </row>
    <row r="49" spans="1:13" ht="33.6">
      <c r="A49" s="26" t="s">
        <v>554</v>
      </c>
      <c r="B49" s="17" t="s">
        <v>570</v>
      </c>
      <c r="C49" s="17"/>
      <c r="D49" s="17"/>
      <c r="E49" s="17" t="s">
        <v>91</v>
      </c>
      <c r="F49" s="17" t="s">
        <v>91</v>
      </c>
      <c r="G49" s="18" t="s">
        <v>55</v>
      </c>
      <c r="H49" s="19"/>
      <c r="I49" s="20" t="s">
        <v>32</v>
      </c>
      <c r="J49" s="18"/>
      <c r="K49" s="21"/>
      <c r="L49" s="20"/>
      <c r="M49" s="22"/>
    </row>
    <row r="50" spans="1:13" ht="16.8">
      <c r="A50" s="23" t="s">
        <v>526</v>
      </c>
      <c r="B50" s="23"/>
      <c r="C50" s="23"/>
      <c r="D50" s="23"/>
      <c r="E50" s="23"/>
      <c r="F50" s="23"/>
      <c r="G50" s="24"/>
      <c r="H50" s="24"/>
      <c r="I50" s="24"/>
      <c r="J50" s="24"/>
      <c r="K50" s="24"/>
      <c r="L50" s="24"/>
      <c r="M50" s="25"/>
    </row>
    <row r="51" spans="1:13" ht="33.6">
      <c r="A51" s="26" t="s">
        <v>541</v>
      </c>
      <c r="B51" s="17" t="s">
        <v>555</v>
      </c>
      <c r="C51" s="17" t="s">
        <v>429</v>
      </c>
      <c r="D51" s="17" t="s">
        <v>58</v>
      </c>
      <c r="E51" s="17" t="s">
        <v>444</v>
      </c>
      <c r="F51" s="17" t="s">
        <v>444</v>
      </c>
      <c r="G51" s="18" t="s">
        <v>55</v>
      </c>
      <c r="H51" s="27"/>
      <c r="I51" s="20" t="s">
        <v>32</v>
      </c>
      <c r="J51" s="18"/>
      <c r="K51" s="27"/>
      <c r="L51" s="20"/>
      <c r="M51" s="32"/>
    </row>
    <row r="52" spans="1:13" ht="33.6" customHeight="1">
      <c r="A52" s="26" t="s">
        <v>542</v>
      </c>
      <c r="B52" t="s">
        <v>571</v>
      </c>
      <c r="C52" s="17" t="s">
        <v>582</v>
      </c>
      <c r="D52" s="17" t="s">
        <v>58</v>
      </c>
      <c r="E52" s="17" t="s">
        <v>596</v>
      </c>
      <c r="F52" s="17" t="s">
        <v>596</v>
      </c>
      <c r="G52" s="18" t="s">
        <v>55</v>
      </c>
      <c r="H52" s="27"/>
      <c r="I52" s="20" t="s">
        <v>32</v>
      </c>
      <c r="J52" s="18"/>
      <c r="K52" s="27"/>
      <c r="L52" s="20"/>
      <c r="M52" s="22"/>
    </row>
    <row r="53" spans="1:13" ht="33.6">
      <c r="A53" s="26" t="s">
        <v>543</v>
      </c>
      <c r="B53" s="17" t="s">
        <v>572</v>
      </c>
      <c r="C53" s="17" t="s">
        <v>583</v>
      </c>
      <c r="D53" s="17" t="s">
        <v>58</v>
      </c>
      <c r="E53" s="17" t="s">
        <v>216</v>
      </c>
      <c r="F53" s="17" t="s">
        <v>216</v>
      </c>
      <c r="G53" s="18" t="s">
        <v>55</v>
      </c>
      <c r="H53" s="27"/>
      <c r="I53" s="20" t="s">
        <v>32</v>
      </c>
      <c r="J53" s="18"/>
      <c r="K53" s="27"/>
      <c r="L53" s="4"/>
      <c r="M53" s="22"/>
    </row>
    <row r="54" spans="1:13" ht="33.6">
      <c r="A54" s="26" t="s">
        <v>544</v>
      </c>
      <c r="B54" s="17" t="s">
        <v>573</v>
      </c>
      <c r="C54" s="17" t="s">
        <v>584</v>
      </c>
      <c r="D54" s="17" t="s">
        <v>58</v>
      </c>
      <c r="E54" s="17" t="s">
        <v>447</v>
      </c>
      <c r="F54" s="17" t="s">
        <v>595</v>
      </c>
      <c r="G54" s="29" t="s">
        <v>60</v>
      </c>
      <c r="H54" s="27"/>
      <c r="I54" s="20" t="s">
        <v>32</v>
      </c>
      <c r="J54" s="18" t="s">
        <v>55</v>
      </c>
      <c r="K54" s="27"/>
      <c r="L54" s="20" t="s">
        <v>32</v>
      </c>
      <c r="M54" s="22"/>
    </row>
    <row r="55" spans="1:13" ht="50.4">
      <c r="A55" s="26" t="s">
        <v>545</v>
      </c>
      <c r="B55" s="17" t="s">
        <v>574</v>
      </c>
      <c r="C55" s="17" t="s">
        <v>585</v>
      </c>
      <c r="D55" s="17" t="s">
        <v>58</v>
      </c>
      <c r="E55" s="17" t="s">
        <v>593</v>
      </c>
      <c r="F55" s="17" t="s">
        <v>594</v>
      </c>
      <c r="G55" s="29" t="s">
        <v>60</v>
      </c>
      <c r="H55" s="27"/>
      <c r="I55" s="20" t="s">
        <v>32</v>
      </c>
      <c r="J55" s="18" t="s">
        <v>55</v>
      </c>
      <c r="K55" s="27"/>
      <c r="L55" s="20" t="s">
        <v>32</v>
      </c>
      <c r="M55" s="22"/>
    </row>
    <row r="56" spans="1:13" ht="33.6" customHeight="1">
      <c r="A56" s="26" t="s">
        <v>546</v>
      </c>
      <c r="B56" s="17" t="s">
        <v>575</v>
      </c>
      <c r="C56" s="17" t="s">
        <v>586</v>
      </c>
      <c r="D56" s="17" t="s">
        <v>58</v>
      </c>
      <c r="E56" s="17" t="s">
        <v>597</v>
      </c>
      <c r="F56" s="17" t="s">
        <v>597</v>
      </c>
      <c r="G56" s="18" t="s">
        <v>55</v>
      </c>
      <c r="H56" s="27"/>
      <c r="I56" s="20" t="s">
        <v>32</v>
      </c>
      <c r="J56" s="18"/>
      <c r="K56" s="27"/>
      <c r="L56" s="18"/>
      <c r="M56" s="22"/>
    </row>
    <row r="57" spans="1:13" ht="33.6">
      <c r="A57" s="26" t="s">
        <v>547</v>
      </c>
      <c r="B57" s="17" t="s">
        <v>576</v>
      </c>
      <c r="C57" s="17" t="s">
        <v>587</v>
      </c>
      <c r="D57" s="17" t="s">
        <v>58</v>
      </c>
      <c r="E57" s="17" t="s">
        <v>598</v>
      </c>
      <c r="F57" s="17" t="s">
        <v>598</v>
      </c>
      <c r="G57" s="18" t="s">
        <v>55</v>
      </c>
      <c r="H57" s="5"/>
      <c r="I57" s="20" t="s">
        <v>32</v>
      </c>
      <c r="J57" s="18"/>
      <c r="K57" s="18"/>
      <c r="L57" s="18"/>
      <c r="M57" s="22"/>
    </row>
    <row r="58" spans="1:13" ht="33.6">
      <c r="A58" s="26" t="s">
        <v>548</v>
      </c>
      <c r="B58" s="17" t="s">
        <v>577</v>
      </c>
      <c r="C58" s="17" t="s">
        <v>588</v>
      </c>
      <c r="D58" s="17" t="s">
        <v>58</v>
      </c>
      <c r="E58" s="17" t="s">
        <v>599</v>
      </c>
      <c r="F58" s="17" t="s">
        <v>599</v>
      </c>
      <c r="G58" s="18" t="s">
        <v>55</v>
      </c>
      <c r="H58" s="4"/>
      <c r="I58" s="20" t="s">
        <v>32</v>
      </c>
      <c r="J58" s="18"/>
      <c r="K58" s="18"/>
      <c r="L58" s="18"/>
      <c r="M58" s="4"/>
    </row>
    <row r="59" spans="1:13" ht="33.6">
      <c r="A59" s="26" t="s">
        <v>549</v>
      </c>
      <c r="B59" s="17" t="s">
        <v>578</v>
      </c>
      <c r="C59" s="17" t="s">
        <v>589</v>
      </c>
      <c r="D59" s="17" t="s">
        <v>58</v>
      </c>
      <c r="E59" s="17" t="s">
        <v>600</v>
      </c>
      <c r="F59" s="17" t="s">
        <v>600</v>
      </c>
      <c r="G59" s="18" t="s">
        <v>55</v>
      </c>
      <c r="H59" s="4"/>
      <c r="I59" s="20" t="s">
        <v>32</v>
      </c>
      <c r="J59" s="18"/>
      <c r="K59" s="18"/>
      <c r="L59" s="18"/>
      <c r="M59" s="4"/>
    </row>
    <row r="60" spans="1:13" ht="33.6">
      <c r="A60" s="26" t="s">
        <v>550</v>
      </c>
      <c r="B60" s="17" t="s">
        <v>579</v>
      </c>
      <c r="C60" s="17" t="s">
        <v>590</v>
      </c>
      <c r="D60" s="17" t="s">
        <v>58</v>
      </c>
      <c r="E60" s="17" t="s">
        <v>376</v>
      </c>
      <c r="F60" s="17" t="s">
        <v>376</v>
      </c>
      <c r="G60" s="18" t="s">
        <v>55</v>
      </c>
      <c r="H60" s="4"/>
      <c r="I60" s="20" t="s">
        <v>32</v>
      </c>
      <c r="J60" s="18"/>
      <c r="K60" s="18"/>
      <c r="L60" s="18"/>
      <c r="M60" s="4"/>
    </row>
    <row r="61" spans="1:13" ht="33.6">
      <c r="A61" s="26" t="s">
        <v>551</v>
      </c>
      <c r="B61" s="17" t="s">
        <v>580</v>
      </c>
      <c r="C61" s="17" t="s">
        <v>591</v>
      </c>
      <c r="D61" s="17" t="s">
        <v>58</v>
      </c>
      <c r="E61" s="17" t="s">
        <v>601</v>
      </c>
      <c r="F61" s="17" t="s">
        <v>601</v>
      </c>
      <c r="G61" s="18" t="s">
        <v>55</v>
      </c>
      <c r="H61" s="4"/>
      <c r="I61" s="20" t="s">
        <v>32</v>
      </c>
      <c r="J61" s="18"/>
      <c r="K61" s="18"/>
      <c r="L61" s="18"/>
      <c r="M61" s="4"/>
    </row>
    <row r="62" spans="1:13" ht="16.8">
      <c r="A62" s="26" t="s">
        <v>552</v>
      </c>
      <c r="B62" s="17" t="s">
        <v>581</v>
      </c>
      <c r="C62" s="17" t="s">
        <v>592</v>
      </c>
      <c r="D62" s="17" t="s">
        <v>58</v>
      </c>
      <c r="E62" s="17" t="s">
        <v>602</v>
      </c>
      <c r="F62" s="17" t="s">
        <v>602</v>
      </c>
      <c r="G62" s="18" t="s">
        <v>55</v>
      </c>
      <c r="H62" s="4"/>
      <c r="I62" s="20" t="s">
        <v>32</v>
      </c>
      <c r="J62" s="4"/>
      <c r="K62" s="4"/>
      <c r="L62" s="4"/>
      <c r="M62" s="4"/>
    </row>
  </sheetData>
  <mergeCells count="14">
    <mergeCell ref="B1:F1"/>
    <mergeCell ref="B2:F2"/>
    <mergeCell ref="A33:M33"/>
    <mergeCell ref="A30:A32"/>
    <mergeCell ref="B30:B32"/>
    <mergeCell ref="C30:C32"/>
    <mergeCell ref="D30:D32"/>
    <mergeCell ref="E30:E32"/>
    <mergeCell ref="F30:F32"/>
    <mergeCell ref="G30:I30"/>
    <mergeCell ref="J30:L30"/>
    <mergeCell ref="M30:M32"/>
    <mergeCell ref="G31:I31"/>
    <mergeCell ref="J31:L31"/>
  </mergeCells>
  <dataValidations count="1">
    <dataValidation type="list" operator="equal" allowBlank="1" showErrorMessage="1" promptTitle="dfdf" sqref="J34:J49 K57:K61 G51:G62 G34:G49 J51:J61 L56:L61" xr:uid="{3B1902CA-FD15-41C4-9CE7-8A5D855DE761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39785-4B19-47A0-A734-C68761EB2E54}">
  <sheetPr>
    <tabColor rgb="FFC00000"/>
  </sheetPr>
  <dimension ref="A1:M87"/>
  <sheetViews>
    <sheetView topLeftCell="A61" zoomScale="76" workbookViewId="0">
      <selection activeCell="H81" sqref="H81"/>
    </sheetView>
  </sheetViews>
  <sheetFormatPr defaultRowHeight="14.4"/>
  <cols>
    <col min="1" max="1" width="28.5546875" customWidth="1"/>
    <col min="2" max="2" width="33.5546875" customWidth="1"/>
    <col min="3" max="3" width="21.33203125" customWidth="1"/>
    <col min="4" max="4" width="32.21875" customWidth="1"/>
    <col min="5" max="5" width="30.77734375" customWidth="1"/>
    <col min="6" max="6" width="40" customWidth="1"/>
    <col min="8" max="8" width="15" customWidth="1"/>
  </cols>
  <sheetData>
    <row r="1" spans="1:6" ht="16.8">
      <c r="A1" s="8" t="s">
        <v>33</v>
      </c>
      <c r="B1" s="51" t="s">
        <v>34</v>
      </c>
      <c r="C1" s="51"/>
      <c r="D1" s="51"/>
      <c r="E1" s="51"/>
      <c r="F1" s="51"/>
    </row>
    <row r="2" spans="1:6" ht="16.8">
      <c r="A2" s="8" t="s">
        <v>35</v>
      </c>
      <c r="B2" s="52" t="s">
        <v>24</v>
      </c>
      <c r="C2" s="52"/>
      <c r="D2" s="52"/>
      <c r="E2" s="52"/>
      <c r="F2" s="52"/>
    </row>
    <row r="3" spans="1:6" ht="20.399999999999999" customHeight="1">
      <c r="A3" s="9"/>
      <c r="B3" s="10" t="s">
        <v>36</v>
      </c>
      <c r="C3" s="10" t="s">
        <v>37</v>
      </c>
      <c r="D3" s="10" t="s">
        <v>38</v>
      </c>
      <c r="E3" s="10" t="s">
        <v>39</v>
      </c>
      <c r="F3" s="10" t="s">
        <v>40</v>
      </c>
    </row>
    <row r="4" spans="1:6" ht="16.8">
      <c r="A4" s="11" t="s">
        <v>41</v>
      </c>
      <c r="B4" s="35">
        <v>28</v>
      </c>
      <c r="C4" s="9">
        <f>COUNTIF('Phiếu nhập kho'!F11:F21,"Untested")</f>
        <v>0</v>
      </c>
      <c r="D4" s="9">
        <f>COUNTIF('Phiếu nhập kho'!G11:G21,"Untested")</f>
        <v>0</v>
      </c>
      <c r="E4" s="13">
        <f>COUNTIF('Phiếu nhập kho'!G11:G21,"Blocked")</f>
        <v>0</v>
      </c>
      <c r="F4" s="35">
        <v>28</v>
      </c>
    </row>
    <row r="5" spans="1:6" ht="16.8">
      <c r="A5" s="11" t="s">
        <v>42</v>
      </c>
      <c r="B5" s="13">
        <f>COUNTIF('Phiếu nhập kho'!D12:D22,"Blocked")</f>
        <v>0</v>
      </c>
      <c r="C5" s="13">
        <f>COUNTIF('Phiếu nhập kho'!E12:E22,"Blocked")</f>
        <v>0</v>
      </c>
      <c r="D5" s="13">
        <f>COUNTIF('Phiếu nhập kho'!F12:F22,"Blocked")</f>
        <v>0</v>
      </c>
      <c r="E5" s="13">
        <f>COUNTIF('Phiếu nhập kho'!G12:G22,"Blocked")</f>
        <v>0</v>
      </c>
      <c r="F5" s="13">
        <f>COUNTIF('Phiếu nhập kho'!H12:H22,"Blocked")</f>
        <v>0</v>
      </c>
    </row>
    <row r="43" spans="1:13" ht="16.8">
      <c r="A43" s="53" t="s">
        <v>43</v>
      </c>
      <c r="B43" s="53" t="s">
        <v>4</v>
      </c>
      <c r="C43" s="53" t="s">
        <v>44</v>
      </c>
      <c r="D43" s="53" t="s">
        <v>45</v>
      </c>
      <c r="E43" s="53" t="s">
        <v>46</v>
      </c>
      <c r="F43" s="53" t="s">
        <v>47</v>
      </c>
      <c r="G43" s="53" t="s">
        <v>48</v>
      </c>
      <c r="H43" s="53"/>
      <c r="I43" s="53"/>
      <c r="J43" s="53" t="s">
        <v>48</v>
      </c>
      <c r="K43" s="53"/>
      <c r="L43" s="53"/>
      <c r="M43" s="53" t="s">
        <v>49</v>
      </c>
    </row>
    <row r="44" spans="1:13" ht="16.8">
      <c r="A44" s="53"/>
      <c r="B44" s="53"/>
      <c r="C44" s="53"/>
      <c r="D44" s="53"/>
      <c r="E44" s="53"/>
      <c r="F44" s="53"/>
      <c r="G44" s="53" t="s">
        <v>50</v>
      </c>
      <c r="H44" s="53"/>
      <c r="I44" s="53"/>
      <c r="J44" s="53" t="s">
        <v>51</v>
      </c>
      <c r="K44" s="53"/>
      <c r="L44" s="53"/>
      <c r="M44" s="53"/>
    </row>
    <row r="45" spans="1:13" ht="50.4">
      <c r="A45" s="53"/>
      <c r="B45" s="53"/>
      <c r="C45" s="53"/>
      <c r="D45" s="53"/>
      <c r="E45" s="53"/>
      <c r="F45" s="53"/>
      <c r="G45" s="10" t="s">
        <v>52</v>
      </c>
      <c r="H45" s="14" t="s">
        <v>53</v>
      </c>
      <c r="I45" s="10" t="s">
        <v>54</v>
      </c>
      <c r="J45" s="15" t="s">
        <v>52</v>
      </c>
      <c r="K45" s="14" t="s">
        <v>53</v>
      </c>
      <c r="L45" s="10" t="s">
        <v>54</v>
      </c>
      <c r="M45" s="53"/>
    </row>
    <row r="46" spans="1:13" ht="16.8">
      <c r="A46" s="54" t="s">
        <v>603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</row>
    <row r="47" spans="1:13" ht="33.6">
      <c r="A47" s="26" t="s">
        <v>605</v>
      </c>
      <c r="B47" s="17" t="s">
        <v>633</v>
      </c>
      <c r="C47" s="17"/>
      <c r="D47" s="17"/>
      <c r="E47" s="17" t="s">
        <v>91</v>
      </c>
      <c r="F47" s="17" t="s">
        <v>91</v>
      </c>
      <c r="G47" s="18" t="s">
        <v>55</v>
      </c>
      <c r="H47" s="55" t="s">
        <v>1443</v>
      </c>
      <c r="I47" s="20" t="s">
        <v>32</v>
      </c>
      <c r="J47" s="18"/>
      <c r="K47" s="21"/>
      <c r="L47" s="20"/>
      <c r="M47" s="22"/>
    </row>
    <row r="48" spans="1:13" ht="33.6">
      <c r="A48" s="26" t="s">
        <v>606</v>
      </c>
      <c r="B48" s="17" t="s">
        <v>634</v>
      </c>
      <c r="C48" s="17"/>
      <c r="D48" s="17"/>
      <c r="E48" s="17" t="s">
        <v>91</v>
      </c>
      <c r="F48" s="17" t="s">
        <v>91</v>
      </c>
      <c r="G48" s="18" t="s">
        <v>55</v>
      </c>
      <c r="H48" s="55" t="s">
        <v>1443</v>
      </c>
      <c r="I48" s="20" t="s">
        <v>32</v>
      </c>
      <c r="J48" s="18"/>
      <c r="K48" s="21"/>
      <c r="L48" s="20"/>
      <c r="M48" s="22"/>
    </row>
    <row r="49" spans="1:13" ht="33.6">
      <c r="A49" s="26" t="s">
        <v>607</v>
      </c>
      <c r="B49" s="17" t="s">
        <v>635</v>
      </c>
      <c r="C49" s="17"/>
      <c r="D49" s="17"/>
      <c r="E49" s="17" t="s">
        <v>91</v>
      </c>
      <c r="F49" s="17" t="s">
        <v>91</v>
      </c>
      <c r="G49" s="18" t="s">
        <v>55</v>
      </c>
      <c r="H49" s="55" t="s">
        <v>1443</v>
      </c>
      <c r="I49" s="20" t="s">
        <v>32</v>
      </c>
      <c r="J49" s="18"/>
      <c r="K49" s="21"/>
      <c r="L49" s="20"/>
      <c r="M49" s="22"/>
    </row>
    <row r="50" spans="1:13" ht="33.6">
      <c r="A50" s="26" t="s">
        <v>608</v>
      </c>
      <c r="B50" s="17" t="s">
        <v>636</v>
      </c>
      <c r="C50" s="17"/>
      <c r="D50" s="17"/>
      <c r="E50" s="17" t="s">
        <v>91</v>
      </c>
      <c r="F50" s="17" t="s">
        <v>91</v>
      </c>
      <c r="G50" s="18" t="s">
        <v>55</v>
      </c>
      <c r="H50" s="55" t="s">
        <v>1443</v>
      </c>
      <c r="I50" s="20" t="s">
        <v>32</v>
      </c>
      <c r="J50" s="18"/>
      <c r="K50" s="21"/>
      <c r="L50" s="20"/>
      <c r="M50" s="22"/>
    </row>
    <row r="51" spans="1:13" ht="33.6">
      <c r="A51" s="26" t="s">
        <v>609</v>
      </c>
      <c r="B51" s="17" t="s">
        <v>637</v>
      </c>
      <c r="C51" s="17"/>
      <c r="D51" s="17"/>
      <c r="E51" s="17" t="s">
        <v>91</v>
      </c>
      <c r="F51" s="17" t="s">
        <v>91</v>
      </c>
      <c r="G51" s="18" t="s">
        <v>55</v>
      </c>
      <c r="H51" s="55" t="s">
        <v>1443</v>
      </c>
      <c r="I51" s="20" t="s">
        <v>32</v>
      </c>
      <c r="J51" s="18"/>
      <c r="K51" s="21"/>
      <c r="L51" s="20"/>
      <c r="M51" s="22"/>
    </row>
    <row r="52" spans="1:13" ht="33.6">
      <c r="A52" s="26" t="s">
        <v>610</v>
      </c>
      <c r="B52" s="17" t="s">
        <v>638</v>
      </c>
      <c r="C52" s="17"/>
      <c r="D52" s="17"/>
      <c r="E52" s="17" t="s">
        <v>91</v>
      </c>
      <c r="F52" s="17" t="s">
        <v>91</v>
      </c>
      <c r="G52" s="18" t="s">
        <v>55</v>
      </c>
      <c r="H52" s="55" t="s">
        <v>1443</v>
      </c>
      <c r="I52" s="20" t="s">
        <v>32</v>
      </c>
      <c r="J52" s="18"/>
      <c r="K52" s="21"/>
      <c r="L52" s="20"/>
      <c r="M52" s="22"/>
    </row>
    <row r="53" spans="1:13" ht="33.6">
      <c r="A53" s="26" t="s">
        <v>611</v>
      </c>
      <c r="B53" s="17" t="s">
        <v>639</v>
      </c>
      <c r="C53" s="17"/>
      <c r="D53" s="17"/>
      <c r="E53" s="17" t="s">
        <v>91</v>
      </c>
      <c r="F53" s="17" t="s">
        <v>91</v>
      </c>
      <c r="G53" s="18" t="s">
        <v>55</v>
      </c>
      <c r="H53" s="55" t="s">
        <v>1443</v>
      </c>
      <c r="I53" s="20" t="s">
        <v>32</v>
      </c>
      <c r="J53" s="18"/>
      <c r="K53" s="21"/>
      <c r="L53" s="20"/>
      <c r="M53" s="22"/>
    </row>
    <row r="54" spans="1:13" ht="33.6">
      <c r="A54" s="26" t="s">
        <v>612</v>
      </c>
      <c r="B54" s="17" t="s">
        <v>560</v>
      </c>
      <c r="C54" s="17"/>
      <c r="D54" s="17"/>
      <c r="E54" s="17" t="s">
        <v>91</v>
      </c>
      <c r="F54" s="17" t="s">
        <v>91</v>
      </c>
      <c r="G54" s="18" t="s">
        <v>55</v>
      </c>
      <c r="H54" s="55" t="s">
        <v>1443</v>
      </c>
      <c r="I54" s="20" t="s">
        <v>32</v>
      </c>
      <c r="J54" s="18"/>
      <c r="K54" s="21"/>
      <c r="L54" s="20"/>
      <c r="M54" s="22"/>
    </row>
    <row r="55" spans="1:13" ht="33.6">
      <c r="A55" s="26" t="s">
        <v>613</v>
      </c>
      <c r="B55" s="17" t="s">
        <v>640</v>
      </c>
      <c r="C55" s="17"/>
      <c r="D55" s="17"/>
      <c r="E55" s="17" t="s">
        <v>91</v>
      </c>
      <c r="F55" s="17" t="s">
        <v>91</v>
      </c>
      <c r="G55" s="18" t="s">
        <v>55</v>
      </c>
      <c r="H55" s="55" t="s">
        <v>1443</v>
      </c>
      <c r="I55" s="20" t="s">
        <v>32</v>
      </c>
      <c r="J55" s="18"/>
      <c r="K55" s="21"/>
      <c r="L55" s="20"/>
      <c r="M55" s="22"/>
    </row>
    <row r="56" spans="1:13" ht="33.6">
      <c r="A56" s="26" t="s">
        <v>614</v>
      </c>
      <c r="B56" s="17" t="s">
        <v>641</v>
      </c>
      <c r="C56" s="17"/>
      <c r="D56" s="17"/>
      <c r="E56" s="17" t="s">
        <v>91</v>
      </c>
      <c r="F56" s="17" t="s">
        <v>91</v>
      </c>
      <c r="G56" s="18" t="s">
        <v>55</v>
      </c>
      <c r="H56" s="55" t="s">
        <v>1443</v>
      </c>
      <c r="I56" s="20" t="s">
        <v>32</v>
      </c>
      <c r="J56" s="18"/>
      <c r="K56" s="21"/>
      <c r="L56" s="20"/>
      <c r="M56" s="22"/>
    </row>
    <row r="57" spans="1:13" ht="33.6">
      <c r="A57" s="26" t="s">
        <v>615</v>
      </c>
      <c r="B57" s="17" t="s">
        <v>642</v>
      </c>
      <c r="C57" s="17"/>
      <c r="D57" s="17"/>
      <c r="E57" s="17" t="s">
        <v>91</v>
      </c>
      <c r="F57" s="17" t="s">
        <v>91</v>
      </c>
      <c r="G57" s="18" t="s">
        <v>55</v>
      </c>
      <c r="H57" s="55" t="s">
        <v>1443</v>
      </c>
      <c r="I57" s="20" t="s">
        <v>32</v>
      </c>
      <c r="J57" s="18"/>
      <c r="K57" s="21"/>
      <c r="L57" s="20"/>
      <c r="M57" s="22"/>
    </row>
    <row r="58" spans="1:13" ht="33.6">
      <c r="A58" s="26" t="s">
        <v>616</v>
      </c>
      <c r="B58" s="17" t="s">
        <v>643</v>
      </c>
      <c r="C58" s="17"/>
      <c r="D58" s="17"/>
      <c r="E58" s="17" t="s">
        <v>91</v>
      </c>
      <c r="F58" s="17" t="s">
        <v>91</v>
      </c>
      <c r="G58" s="18" t="s">
        <v>55</v>
      </c>
      <c r="H58" s="55" t="s">
        <v>1443</v>
      </c>
      <c r="I58" s="20" t="s">
        <v>32</v>
      </c>
      <c r="J58" s="18"/>
      <c r="K58" s="21"/>
      <c r="L58" s="20"/>
      <c r="M58" s="22"/>
    </row>
    <row r="59" spans="1:13" ht="33.6">
      <c r="A59" s="26" t="s">
        <v>617</v>
      </c>
      <c r="B59" s="17" t="s">
        <v>644</v>
      </c>
      <c r="C59" s="17"/>
      <c r="D59" s="17"/>
      <c r="E59" s="17" t="s">
        <v>91</v>
      </c>
      <c r="F59" s="17" t="s">
        <v>91</v>
      </c>
      <c r="G59" s="18" t="s">
        <v>55</v>
      </c>
      <c r="H59" s="55" t="s">
        <v>1443</v>
      </c>
      <c r="I59" s="20" t="s">
        <v>32</v>
      </c>
      <c r="J59" s="18"/>
      <c r="K59" s="21"/>
      <c r="L59" s="20"/>
      <c r="M59" s="22"/>
    </row>
    <row r="60" spans="1:13" ht="33.6">
      <c r="A60" s="26" t="s">
        <v>618</v>
      </c>
      <c r="B60" s="17" t="s">
        <v>645</v>
      </c>
      <c r="C60" s="17"/>
      <c r="D60" s="17"/>
      <c r="E60" s="17" t="s">
        <v>91</v>
      </c>
      <c r="F60" s="17" t="s">
        <v>91</v>
      </c>
      <c r="G60" s="18" t="s">
        <v>55</v>
      </c>
      <c r="H60" s="55" t="s">
        <v>1443</v>
      </c>
      <c r="I60" s="20" t="s">
        <v>32</v>
      </c>
      <c r="J60" s="18"/>
      <c r="K60" s="21"/>
      <c r="L60" s="20"/>
      <c r="M60" s="22"/>
    </row>
    <row r="61" spans="1:13" ht="33.6">
      <c r="A61" s="26" t="s">
        <v>619</v>
      </c>
      <c r="B61" s="17" t="s">
        <v>646</v>
      </c>
      <c r="C61" s="17"/>
      <c r="D61" s="17"/>
      <c r="E61" s="17" t="s">
        <v>91</v>
      </c>
      <c r="F61" s="17" t="s">
        <v>91</v>
      </c>
      <c r="G61" s="18" t="s">
        <v>55</v>
      </c>
      <c r="H61" s="55" t="s">
        <v>1443</v>
      </c>
      <c r="I61" s="20" t="s">
        <v>32</v>
      </c>
      <c r="J61" s="18"/>
      <c r="K61" s="21"/>
      <c r="L61" s="20"/>
      <c r="M61" s="22"/>
    </row>
    <row r="62" spans="1:13" ht="33.6">
      <c r="A62" s="26" t="s">
        <v>620</v>
      </c>
      <c r="B62" s="17" t="s">
        <v>647</v>
      </c>
      <c r="C62" s="17"/>
      <c r="D62" s="17"/>
      <c r="E62" s="17" t="s">
        <v>91</v>
      </c>
      <c r="F62" s="17" t="s">
        <v>91</v>
      </c>
      <c r="G62" s="18" t="s">
        <v>55</v>
      </c>
      <c r="H62" s="55" t="s">
        <v>1443</v>
      </c>
      <c r="I62" s="20" t="s">
        <v>32</v>
      </c>
      <c r="J62" s="18"/>
      <c r="K62" s="21"/>
      <c r="L62" s="20"/>
      <c r="M62" s="22"/>
    </row>
    <row r="63" spans="1:13" ht="33.6">
      <c r="A63" s="26" t="s">
        <v>632</v>
      </c>
      <c r="B63" s="17" t="s">
        <v>648</v>
      </c>
      <c r="C63" s="17"/>
      <c r="D63" s="17"/>
      <c r="E63" s="17" t="s">
        <v>91</v>
      </c>
      <c r="F63" s="17" t="s">
        <v>91</v>
      </c>
      <c r="G63" s="18" t="s">
        <v>55</v>
      </c>
      <c r="H63" s="55" t="s">
        <v>1443</v>
      </c>
      <c r="I63" s="20" t="s">
        <v>32</v>
      </c>
      <c r="J63" s="18"/>
      <c r="K63" s="21"/>
      <c r="L63" s="20"/>
      <c r="M63" s="22"/>
    </row>
    <row r="64" spans="1:13" ht="16.8">
      <c r="A64" s="23" t="s">
        <v>604</v>
      </c>
      <c r="B64" s="23"/>
      <c r="C64" s="23"/>
      <c r="D64" s="23"/>
      <c r="E64" s="23"/>
      <c r="F64" s="23"/>
      <c r="G64" s="24"/>
      <c r="H64" s="24"/>
      <c r="I64" s="24"/>
      <c r="J64" s="24"/>
      <c r="K64" s="24"/>
      <c r="L64" s="24"/>
      <c r="M64" s="25"/>
    </row>
    <row r="65" spans="1:13" ht="33.6">
      <c r="A65" s="26" t="s">
        <v>621</v>
      </c>
      <c r="B65" s="17" t="s">
        <v>649</v>
      </c>
      <c r="C65" s="17" t="s">
        <v>656</v>
      </c>
      <c r="D65" s="17" t="s">
        <v>58</v>
      </c>
      <c r="E65" s="17" t="s">
        <v>444</v>
      </c>
      <c r="F65" s="17" t="s">
        <v>444</v>
      </c>
      <c r="G65" s="18" t="s">
        <v>55</v>
      </c>
      <c r="H65" s="55" t="s">
        <v>1443</v>
      </c>
      <c r="I65" s="20" t="s">
        <v>32</v>
      </c>
      <c r="J65" s="18"/>
      <c r="K65" s="27"/>
      <c r="L65" s="20"/>
      <c r="M65" s="32"/>
    </row>
    <row r="66" spans="1:13" ht="33.6">
      <c r="A66" s="26" t="s">
        <v>622</v>
      </c>
      <c r="B66" s="17" t="s">
        <v>571</v>
      </c>
      <c r="C66" s="17" t="s">
        <v>657</v>
      </c>
      <c r="D66" s="17" t="s">
        <v>58</v>
      </c>
      <c r="E66" s="17" t="s">
        <v>667</v>
      </c>
      <c r="F66" s="17" t="s">
        <v>667</v>
      </c>
      <c r="G66" s="18" t="s">
        <v>55</v>
      </c>
      <c r="H66" s="55" t="s">
        <v>1443</v>
      </c>
      <c r="I66" s="20" t="s">
        <v>32</v>
      </c>
      <c r="J66" s="18"/>
      <c r="K66" s="27"/>
      <c r="L66" s="20"/>
      <c r="M66" s="22"/>
    </row>
    <row r="67" spans="1:13" ht="16.8">
      <c r="A67" s="26" t="s">
        <v>623</v>
      </c>
      <c r="B67" s="17" t="s">
        <v>650</v>
      </c>
      <c r="C67" s="17" t="s">
        <v>658</v>
      </c>
      <c r="D67" s="17" t="s">
        <v>58</v>
      </c>
      <c r="E67" s="17" t="s">
        <v>668</v>
      </c>
      <c r="F67" s="17" t="s">
        <v>668</v>
      </c>
      <c r="G67" s="18" t="s">
        <v>55</v>
      </c>
      <c r="H67" s="55" t="s">
        <v>1443</v>
      </c>
      <c r="I67" s="20" t="s">
        <v>32</v>
      </c>
      <c r="J67" s="18"/>
      <c r="K67" s="27"/>
      <c r="L67" s="4"/>
      <c r="M67" s="22"/>
    </row>
    <row r="68" spans="1:13" ht="16.8">
      <c r="A68" s="26" t="s">
        <v>624</v>
      </c>
      <c r="B68" s="17" t="s">
        <v>651</v>
      </c>
      <c r="C68" s="17" t="s">
        <v>659</v>
      </c>
      <c r="D68" s="17" t="s">
        <v>58</v>
      </c>
      <c r="E68" s="17" t="s">
        <v>669</v>
      </c>
      <c r="F68" s="17" t="s">
        <v>669</v>
      </c>
      <c r="G68" s="18" t="s">
        <v>55</v>
      </c>
      <c r="H68" s="55" t="s">
        <v>1443</v>
      </c>
      <c r="I68" s="20" t="s">
        <v>32</v>
      </c>
      <c r="J68" s="18"/>
      <c r="K68" s="18"/>
      <c r="L68" s="18"/>
      <c r="M68" s="22"/>
    </row>
    <row r="69" spans="1:13" ht="16.8">
      <c r="A69" s="26" t="s">
        <v>625</v>
      </c>
      <c r="B69" s="17" t="s">
        <v>652</v>
      </c>
      <c r="C69" s="17" t="s">
        <v>660</v>
      </c>
      <c r="D69" s="17" t="s">
        <v>58</v>
      </c>
      <c r="E69" s="17" t="s">
        <v>670</v>
      </c>
      <c r="F69" s="17" t="s">
        <v>670</v>
      </c>
      <c r="G69" s="18" t="s">
        <v>55</v>
      </c>
      <c r="H69" s="55" t="s">
        <v>1443</v>
      </c>
      <c r="I69" s="20" t="s">
        <v>32</v>
      </c>
      <c r="J69" s="18"/>
      <c r="K69" s="18"/>
      <c r="L69" s="18"/>
      <c r="M69" s="22"/>
    </row>
    <row r="70" spans="1:13" ht="16.8">
      <c r="A70" s="26" t="s">
        <v>626</v>
      </c>
      <c r="B70" s="17" t="s">
        <v>653</v>
      </c>
      <c r="C70" s="17" t="s">
        <v>661</v>
      </c>
      <c r="D70" s="17" t="s">
        <v>58</v>
      </c>
      <c r="E70" s="17" t="s">
        <v>671</v>
      </c>
      <c r="F70" s="17" t="s">
        <v>671</v>
      </c>
      <c r="G70" s="18" t="s">
        <v>55</v>
      </c>
      <c r="H70" s="55" t="s">
        <v>1443</v>
      </c>
      <c r="I70" s="20" t="s">
        <v>32</v>
      </c>
      <c r="J70" s="18"/>
      <c r="K70" s="27"/>
      <c r="L70" s="18"/>
      <c r="M70" s="22"/>
    </row>
    <row r="71" spans="1:13" ht="16.8">
      <c r="A71" s="26" t="s">
        <v>627</v>
      </c>
      <c r="B71" s="17" t="s">
        <v>654</v>
      </c>
      <c r="C71" s="17" t="s">
        <v>662</v>
      </c>
      <c r="D71" s="17" t="s">
        <v>58</v>
      </c>
      <c r="E71" s="17" t="s">
        <v>376</v>
      </c>
      <c r="F71" s="17" t="s">
        <v>376</v>
      </c>
      <c r="G71" s="18" t="s">
        <v>55</v>
      </c>
      <c r="H71" s="55" t="s">
        <v>1443</v>
      </c>
      <c r="I71" s="20" t="s">
        <v>32</v>
      </c>
      <c r="J71" s="18"/>
      <c r="K71" s="18"/>
      <c r="L71" s="18"/>
      <c r="M71" s="22"/>
    </row>
    <row r="72" spans="1:13" ht="33.6">
      <c r="A72" s="26" t="s">
        <v>628</v>
      </c>
      <c r="B72" s="17" t="s">
        <v>578</v>
      </c>
      <c r="C72" s="17" t="s">
        <v>663</v>
      </c>
      <c r="D72" s="17" t="s">
        <v>58</v>
      </c>
      <c r="E72" s="17" t="s">
        <v>672</v>
      </c>
      <c r="F72" s="17" t="s">
        <v>672</v>
      </c>
      <c r="G72" s="18" t="s">
        <v>55</v>
      </c>
      <c r="H72" s="55" t="s">
        <v>1443</v>
      </c>
      <c r="I72" s="20" t="s">
        <v>32</v>
      </c>
      <c r="J72" s="18"/>
      <c r="K72" s="18"/>
      <c r="L72" s="18"/>
      <c r="M72" s="4"/>
    </row>
    <row r="73" spans="1:13" ht="16.8">
      <c r="A73" s="26" t="s">
        <v>629</v>
      </c>
      <c r="B73" s="17" t="s">
        <v>655</v>
      </c>
      <c r="C73" s="17" t="s">
        <v>664</v>
      </c>
      <c r="D73" s="17" t="s">
        <v>58</v>
      </c>
      <c r="E73" s="17" t="s">
        <v>673</v>
      </c>
      <c r="F73" s="17" t="s">
        <v>673</v>
      </c>
      <c r="G73" s="18" t="s">
        <v>55</v>
      </c>
      <c r="H73" s="55" t="s">
        <v>1443</v>
      </c>
      <c r="I73" s="20" t="s">
        <v>32</v>
      </c>
      <c r="J73" s="18"/>
      <c r="K73" s="18"/>
      <c r="L73" s="18"/>
      <c r="M73" s="4"/>
    </row>
    <row r="74" spans="1:13" ht="16.8">
      <c r="A74" s="26" t="s">
        <v>630</v>
      </c>
      <c r="B74" s="17" t="s">
        <v>505</v>
      </c>
      <c r="C74" s="17" t="s">
        <v>665</v>
      </c>
      <c r="D74" s="17" t="s">
        <v>58</v>
      </c>
      <c r="E74" s="17" t="s">
        <v>524</v>
      </c>
      <c r="F74" s="17" t="s">
        <v>524</v>
      </c>
      <c r="G74" s="18" t="s">
        <v>55</v>
      </c>
      <c r="H74" s="55" t="s">
        <v>1443</v>
      </c>
      <c r="I74" s="20" t="s">
        <v>32</v>
      </c>
      <c r="J74" s="18"/>
      <c r="K74" s="18"/>
      <c r="L74" s="18"/>
      <c r="M74" s="4"/>
    </row>
    <row r="75" spans="1:13" ht="16.8">
      <c r="A75" s="26" t="s">
        <v>631</v>
      </c>
      <c r="B75" s="17" t="s">
        <v>428</v>
      </c>
      <c r="C75" s="17" t="s">
        <v>666</v>
      </c>
      <c r="D75" s="17" t="s">
        <v>58</v>
      </c>
      <c r="E75" s="17" t="s">
        <v>602</v>
      </c>
      <c r="F75" s="17" t="s">
        <v>602</v>
      </c>
      <c r="G75" s="18" t="s">
        <v>55</v>
      </c>
      <c r="H75" s="55" t="s">
        <v>1443</v>
      </c>
      <c r="I75" s="20" t="s">
        <v>32</v>
      </c>
      <c r="J75" s="18"/>
      <c r="K75" s="18"/>
      <c r="L75" s="18"/>
      <c r="M75" s="4"/>
    </row>
    <row r="76" spans="1:13" ht="16.8">
      <c r="B76" s="37"/>
      <c r="C76" s="37"/>
    </row>
    <row r="77" spans="1:13" ht="16.8">
      <c r="B77" s="37"/>
      <c r="C77" s="37"/>
    </row>
    <row r="78" spans="1:13" ht="16.8">
      <c r="B78" s="37"/>
      <c r="C78" s="37"/>
    </row>
    <row r="79" spans="1:13" ht="16.8">
      <c r="B79" s="37"/>
      <c r="C79" s="37"/>
    </row>
    <row r="80" spans="1:13" ht="16.8">
      <c r="B80" s="37"/>
      <c r="C80" s="37"/>
    </row>
    <row r="81" spans="2:3" ht="16.8">
      <c r="B81" s="37"/>
      <c r="C81" s="37"/>
    </row>
    <row r="82" spans="2:3" ht="16.8">
      <c r="B82" s="37"/>
      <c r="C82" s="37"/>
    </row>
    <row r="83" spans="2:3" ht="16.8">
      <c r="B83" s="37"/>
      <c r="C83" s="37"/>
    </row>
    <row r="84" spans="2:3" ht="16.8">
      <c r="B84" s="37"/>
      <c r="C84" s="37"/>
    </row>
    <row r="85" spans="2:3" ht="16.8">
      <c r="B85" s="37"/>
      <c r="C85" s="37"/>
    </row>
    <row r="86" spans="2:3" ht="16.8">
      <c r="B86" s="37"/>
      <c r="C86" s="37"/>
    </row>
    <row r="87" spans="2:3" ht="16.8">
      <c r="B87" s="37"/>
      <c r="C87" s="37"/>
    </row>
  </sheetData>
  <mergeCells count="14">
    <mergeCell ref="A46:M46"/>
    <mergeCell ref="B1:F1"/>
    <mergeCell ref="B2:F2"/>
    <mergeCell ref="A43:A45"/>
    <mergeCell ref="B43:B45"/>
    <mergeCell ref="C43:C45"/>
    <mergeCell ref="D43:D45"/>
    <mergeCell ref="E43:E45"/>
    <mergeCell ref="F43:F45"/>
    <mergeCell ref="G43:I43"/>
    <mergeCell ref="J43:L43"/>
    <mergeCell ref="M43:M45"/>
    <mergeCell ref="G44:I44"/>
    <mergeCell ref="J44:L44"/>
  </mergeCells>
  <dataValidations count="1">
    <dataValidation type="list" operator="equal" allowBlank="1" showErrorMessage="1" promptTitle="dfdf" sqref="J47:J63 K71:K75 G47:G63 L69:L75 G65:G75 J65:J75 K68:L68 K69" xr:uid="{93FA7A12-84B0-4132-AFAF-4CA48CC5A6F8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8962B-70E6-45C1-9097-C11A3A3FDFB7}">
  <sheetPr>
    <tabColor rgb="FFC00000"/>
  </sheetPr>
  <dimension ref="A1:M58"/>
  <sheetViews>
    <sheetView topLeftCell="C47" workbookViewId="0">
      <selection activeCell="H51" sqref="H51:H58"/>
    </sheetView>
  </sheetViews>
  <sheetFormatPr defaultRowHeight="14.4"/>
  <cols>
    <col min="1" max="1" width="25.88671875" customWidth="1"/>
    <col min="2" max="2" width="28" customWidth="1"/>
    <col min="3" max="3" width="35.44140625" customWidth="1"/>
    <col min="4" max="4" width="25.6640625" customWidth="1"/>
    <col min="5" max="5" width="36.109375" customWidth="1"/>
    <col min="6" max="6" width="38.5546875" customWidth="1"/>
    <col min="8" max="8" width="16.33203125" customWidth="1"/>
  </cols>
  <sheetData>
    <row r="1" spans="1:6" ht="20.399999999999999" customHeight="1">
      <c r="A1" s="8" t="s">
        <v>33</v>
      </c>
      <c r="B1" s="51" t="s">
        <v>34</v>
      </c>
      <c r="C1" s="51"/>
      <c r="D1" s="51"/>
      <c r="E1" s="51"/>
      <c r="F1" s="51"/>
    </row>
    <row r="2" spans="1:6" ht="16.2" customHeight="1">
      <c r="A2" s="8" t="s">
        <v>35</v>
      </c>
      <c r="B2" s="52" t="s">
        <v>14</v>
      </c>
      <c r="C2" s="52"/>
      <c r="D2" s="52"/>
      <c r="E2" s="52"/>
      <c r="F2" s="52"/>
    </row>
    <row r="3" spans="1:6" ht="22.8" customHeight="1">
      <c r="A3" s="9"/>
      <c r="B3" s="10" t="s">
        <v>36</v>
      </c>
      <c r="C3" s="10" t="s">
        <v>37</v>
      </c>
      <c r="D3" s="10" t="s">
        <v>38</v>
      </c>
      <c r="E3" s="10" t="s">
        <v>39</v>
      </c>
      <c r="F3" s="10" t="s">
        <v>40</v>
      </c>
    </row>
    <row r="4" spans="1:6" ht="18" customHeight="1">
      <c r="A4" s="11" t="s">
        <v>41</v>
      </c>
      <c r="B4" s="35">
        <v>15</v>
      </c>
      <c r="C4" s="9">
        <f>COUNTIF('Phiếu nhập kho'!F11:F21,"Untested")</f>
        <v>0</v>
      </c>
      <c r="D4" s="9">
        <f>COUNTIF('Phiếu nhập kho'!G11:G21,"Untested")</f>
        <v>0</v>
      </c>
      <c r="E4" s="13">
        <f>COUNTIF('Phiếu nhập kho'!G11:G21,"Blocked")</f>
        <v>0</v>
      </c>
      <c r="F4" s="35">
        <v>15</v>
      </c>
    </row>
    <row r="5" spans="1:6" ht="19.2" customHeight="1">
      <c r="A5" s="11" t="s">
        <v>42</v>
      </c>
      <c r="B5" s="13">
        <f>COUNTIF('Phiếu nhập kho'!D12:D22,"Blocked")</f>
        <v>0</v>
      </c>
      <c r="C5" s="13">
        <f>COUNTIF('Phiếu nhập kho'!E12:E22,"Blocked")</f>
        <v>0</v>
      </c>
      <c r="D5" s="13">
        <f>COUNTIF('Phiếu nhập kho'!F12:F22,"Blocked")</f>
        <v>0</v>
      </c>
      <c r="E5" s="13">
        <f>COUNTIF('Phiếu nhập kho'!G12:G22,"Blocked")</f>
        <v>0</v>
      </c>
      <c r="F5" s="13">
        <f>COUNTIF('Phiếu nhập kho'!H12:H22,"Blocked")</f>
        <v>0</v>
      </c>
    </row>
    <row r="39" spans="1:13" ht="16.8">
      <c r="A39" s="53" t="s">
        <v>43</v>
      </c>
      <c r="B39" s="53" t="s">
        <v>4</v>
      </c>
      <c r="C39" s="53" t="s">
        <v>44</v>
      </c>
      <c r="D39" s="53" t="s">
        <v>45</v>
      </c>
      <c r="E39" s="53" t="s">
        <v>46</v>
      </c>
      <c r="F39" s="53" t="s">
        <v>47</v>
      </c>
      <c r="G39" s="53" t="s">
        <v>48</v>
      </c>
      <c r="H39" s="53"/>
      <c r="I39" s="53"/>
      <c r="J39" s="53" t="s">
        <v>48</v>
      </c>
      <c r="K39" s="53"/>
      <c r="L39" s="53"/>
      <c r="M39" s="53" t="s">
        <v>49</v>
      </c>
    </row>
    <row r="40" spans="1:13" ht="16.8">
      <c r="A40" s="53"/>
      <c r="B40" s="53"/>
      <c r="C40" s="53"/>
      <c r="D40" s="53"/>
      <c r="E40" s="53"/>
      <c r="F40" s="53"/>
      <c r="G40" s="53" t="s">
        <v>50</v>
      </c>
      <c r="H40" s="53"/>
      <c r="I40" s="53"/>
      <c r="J40" s="53" t="s">
        <v>51</v>
      </c>
      <c r="K40" s="53"/>
      <c r="L40" s="53"/>
      <c r="M40" s="53"/>
    </row>
    <row r="41" spans="1:13" ht="50.4">
      <c r="A41" s="53"/>
      <c r="B41" s="53"/>
      <c r="C41" s="53"/>
      <c r="D41" s="53"/>
      <c r="E41" s="53"/>
      <c r="F41" s="53"/>
      <c r="G41" s="10" t="s">
        <v>52</v>
      </c>
      <c r="H41" s="14" t="s">
        <v>53</v>
      </c>
      <c r="I41" s="10" t="s">
        <v>54</v>
      </c>
      <c r="J41" s="15" t="s">
        <v>52</v>
      </c>
      <c r="K41" s="14" t="s">
        <v>53</v>
      </c>
      <c r="L41" s="10" t="s">
        <v>54</v>
      </c>
      <c r="M41" s="53"/>
    </row>
    <row r="42" spans="1:13" ht="16.8">
      <c r="A42" s="54" t="s">
        <v>674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</row>
    <row r="43" spans="1:13" ht="33.6">
      <c r="A43" s="26" t="s">
        <v>676</v>
      </c>
      <c r="B43" s="17" t="s">
        <v>683</v>
      </c>
      <c r="C43" s="17"/>
      <c r="D43" s="17"/>
      <c r="E43" s="17" t="s">
        <v>91</v>
      </c>
      <c r="F43" s="17" t="s">
        <v>91</v>
      </c>
      <c r="G43" s="18" t="s">
        <v>55</v>
      </c>
      <c r="H43" s="55" t="s">
        <v>1443</v>
      </c>
      <c r="I43" s="20" t="s">
        <v>32</v>
      </c>
      <c r="J43" s="18"/>
      <c r="K43" s="21"/>
      <c r="L43" s="20"/>
      <c r="M43" s="22"/>
    </row>
    <row r="44" spans="1:13" ht="33.6">
      <c r="A44" s="26" t="s">
        <v>677</v>
      </c>
      <c r="B44" s="17" t="s">
        <v>684</v>
      </c>
      <c r="C44" s="17"/>
      <c r="D44" s="17"/>
      <c r="E44" s="17" t="s">
        <v>91</v>
      </c>
      <c r="F44" s="17" t="s">
        <v>91</v>
      </c>
      <c r="G44" s="18" t="s">
        <v>55</v>
      </c>
      <c r="H44" s="55" t="s">
        <v>1443</v>
      </c>
      <c r="I44" s="20" t="s">
        <v>32</v>
      </c>
      <c r="J44" s="18"/>
      <c r="K44" s="21"/>
      <c r="L44" s="20"/>
      <c r="M44" s="22"/>
    </row>
    <row r="45" spans="1:13" ht="33.6">
      <c r="A45" s="26" t="s">
        <v>678</v>
      </c>
      <c r="B45" s="17" t="s">
        <v>685</v>
      </c>
      <c r="C45" s="17"/>
      <c r="D45" s="17"/>
      <c r="E45" s="17" t="s">
        <v>91</v>
      </c>
      <c r="F45" s="17" t="s">
        <v>91</v>
      </c>
      <c r="G45" s="18" t="s">
        <v>55</v>
      </c>
      <c r="H45" s="55" t="s">
        <v>1443</v>
      </c>
      <c r="I45" s="20" t="s">
        <v>32</v>
      </c>
      <c r="J45" s="18"/>
      <c r="K45" s="21"/>
      <c r="L45" s="20"/>
      <c r="M45" s="22"/>
    </row>
    <row r="46" spans="1:13" ht="33.6">
      <c r="A46" s="26" t="s">
        <v>679</v>
      </c>
      <c r="B46" s="17" t="s">
        <v>686</v>
      </c>
      <c r="C46" s="17"/>
      <c r="D46" s="17"/>
      <c r="E46" s="17" t="s">
        <v>91</v>
      </c>
      <c r="F46" s="17" t="s">
        <v>91</v>
      </c>
      <c r="G46" s="18" t="s">
        <v>55</v>
      </c>
      <c r="H46" s="55" t="s">
        <v>1443</v>
      </c>
      <c r="I46" s="20" t="s">
        <v>32</v>
      </c>
      <c r="J46" s="18"/>
      <c r="K46" s="21"/>
      <c r="L46" s="20"/>
      <c r="M46" s="22"/>
    </row>
    <row r="47" spans="1:13" ht="33.6">
      <c r="A47" s="26" t="s">
        <v>680</v>
      </c>
      <c r="B47" s="17" t="s">
        <v>687</v>
      </c>
      <c r="C47" s="17"/>
      <c r="D47" s="17"/>
      <c r="E47" s="17" t="s">
        <v>91</v>
      </c>
      <c r="F47" s="17" t="s">
        <v>91</v>
      </c>
      <c r="G47" s="18" t="s">
        <v>55</v>
      </c>
      <c r="H47" s="55" t="s">
        <v>1443</v>
      </c>
      <c r="I47" s="20" t="s">
        <v>32</v>
      </c>
      <c r="J47" s="18"/>
      <c r="K47" s="21"/>
      <c r="L47" s="20"/>
      <c r="M47" s="22"/>
    </row>
    <row r="48" spans="1:13" ht="33.6">
      <c r="A48" s="26" t="s">
        <v>681</v>
      </c>
      <c r="B48" s="17" t="s">
        <v>688</v>
      </c>
      <c r="C48" s="17"/>
      <c r="D48" s="17"/>
      <c r="E48" s="17" t="s">
        <v>91</v>
      </c>
      <c r="F48" s="17" t="s">
        <v>91</v>
      </c>
      <c r="G48" s="18" t="s">
        <v>55</v>
      </c>
      <c r="H48" s="55" t="s">
        <v>1443</v>
      </c>
      <c r="I48" s="20" t="s">
        <v>32</v>
      </c>
      <c r="J48" s="18"/>
      <c r="K48" s="21"/>
      <c r="L48" s="20"/>
      <c r="M48" s="22"/>
    </row>
    <row r="49" spans="1:13" ht="33.6">
      <c r="A49" s="26" t="s">
        <v>682</v>
      </c>
      <c r="B49" s="17" t="s">
        <v>689</v>
      </c>
      <c r="C49" s="17"/>
      <c r="D49" s="17"/>
      <c r="E49" s="17" t="s">
        <v>91</v>
      </c>
      <c r="F49" s="17" t="s">
        <v>91</v>
      </c>
      <c r="G49" s="18" t="s">
        <v>55</v>
      </c>
      <c r="H49" s="55" t="s">
        <v>1443</v>
      </c>
      <c r="I49" s="20" t="s">
        <v>32</v>
      </c>
      <c r="J49" s="18"/>
      <c r="K49" s="21"/>
      <c r="L49" s="20"/>
      <c r="M49" s="22"/>
    </row>
    <row r="50" spans="1:13" ht="16.8">
      <c r="A50" s="23" t="s">
        <v>675</v>
      </c>
      <c r="B50" s="23"/>
      <c r="C50" s="23"/>
      <c r="D50" s="23"/>
      <c r="E50" s="23"/>
      <c r="F50" s="23"/>
      <c r="G50" s="24"/>
      <c r="H50" s="24"/>
      <c r="I50" s="24"/>
      <c r="J50" s="24"/>
      <c r="K50" s="24"/>
      <c r="L50" s="24"/>
      <c r="M50" s="25"/>
    </row>
    <row r="51" spans="1:13" ht="33.6">
      <c r="A51" s="26" t="s">
        <v>621</v>
      </c>
      <c r="B51" s="17" t="s">
        <v>690</v>
      </c>
      <c r="C51" s="17" t="s">
        <v>697</v>
      </c>
      <c r="D51" s="17" t="s">
        <v>58</v>
      </c>
      <c r="E51" s="17" t="s">
        <v>705</v>
      </c>
      <c r="F51" s="17" t="s">
        <v>705</v>
      </c>
      <c r="G51" s="18" t="s">
        <v>55</v>
      </c>
      <c r="H51" s="55" t="s">
        <v>1443</v>
      </c>
      <c r="I51" s="20" t="s">
        <v>32</v>
      </c>
      <c r="J51" s="18"/>
      <c r="K51" s="27"/>
      <c r="L51" s="20"/>
      <c r="M51" s="32"/>
    </row>
    <row r="52" spans="1:13" ht="16.8">
      <c r="A52" s="26" t="s">
        <v>622</v>
      </c>
      <c r="B52" s="17" t="s">
        <v>691</v>
      </c>
      <c r="C52" s="17" t="s">
        <v>698</v>
      </c>
      <c r="D52" s="17" t="s">
        <v>58</v>
      </c>
      <c r="E52" s="17" t="s">
        <v>706</v>
      </c>
      <c r="F52" s="17" t="s">
        <v>706</v>
      </c>
      <c r="G52" s="18" t="s">
        <v>55</v>
      </c>
      <c r="H52" s="55" t="s">
        <v>1443</v>
      </c>
      <c r="I52" s="20" t="s">
        <v>32</v>
      </c>
      <c r="J52" s="18"/>
      <c r="K52" s="27"/>
      <c r="L52" s="20"/>
      <c r="M52" s="22"/>
    </row>
    <row r="53" spans="1:13" ht="16.8">
      <c r="A53" s="26" t="s">
        <v>623</v>
      </c>
      <c r="B53" s="17" t="s">
        <v>692</v>
      </c>
      <c r="C53" s="17" t="s">
        <v>699</v>
      </c>
      <c r="D53" s="17" t="s">
        <v>58</v>
      </c>
      <c r="E53" s="17" t="s">
        <v>707</v>
      </c>
      <c r="F53" s="17" t="s">
        <v>707</v>
      </c>
      <c r="G53" s="18" t="s">
        <v>55</v>
      </c>
      <c r="H53" s="55" t="s">
        <v>1443</v>
      </c>
      <c r="I53" s="20" t="s">
        <v>32</v>
      </c>
      <c r="J53" s="18"/>
      <c r="K53" s="27"/>
      <c r="L53" s="4"/>
      <c r="M53" s="22"/>
    </row>
    <row r="54" spans="1:13" ht="16.8">
      <c r="A54" s="26" t="s">
        <v>624</v>
      </c>
      <c r="B54" s="17" t="s">
        <v>105</v>
      </c>
      <c r="C54" s="17" t="s">
        <v>700</v>
      </c>
      <c r="D54" s="17" t="s">
        <v>58</v>
      </c>
      <c r="E54" s="17" t="s">
        <v>708</v>
      </c>
      <c r="F54" s="17" t="s">
        <v>708</v>
      </c>
      <c r="G54" s="18" t="s">
        <v>55</v>
      </c>
      <c r="H54" s="55" t="s">
        <v>1443</v>
      </c>
      <c r="I54" s="20" t="s">
        <v>32</v>
      </c>
      <c r="J54" s="18"/>
      <c r="K54" s="18"/>
      <c r="L54" s="18"/>
      <c r="M54" s="22"/>
    </row>
    <row r="55" spans="1:13" ht="16.8">
      <c r="A55" s="26" t="s">
        <v>625</v>
      </c>
      <c r="B55" s="17" t="s">
        <v>693</v>
      </c>
      <c r="C55" s="17" t="s">
        <v>701</v>
      </c>
      <c r="D55" s="17" t="s">
        <v>58</v>
      </c>
      <c r="E55" s="17" t="s">
        <v>709</v>
      </c>
      <c r="F55" s="17" t="s">
        <v>709</v>
      </c>
      <c r="G55" s="18" t="s">
        <v>55</v>
      </c>
      <c r="H55" s="55" t="s">
        <v>1443</v>
      </c>
      <c r="I55" s="20" t="s">
        <v>32</v>
      </c>
      <c r="J55" s="18"/>
      <c r="K55" s="18"/>
      <c r="L55" s="18"/>
      <c r="M55" s="22"/>
    </row>
    <row r="56" spans="1:13" ht="16.8">
      <c r="A56" s="26" t="s">
        <v>626</v>
      </c>
      <c r="B56" s="17" t="s">
        <v>694</v>
      </c>
      <c r="C56" s="17" t="s">
        <v>702</v>
      </c>
      <c r="D56" s="17" t="s">
        <v>58</v>
      </c>
      <c r="E56" s="17" t="s">
        <v>710</v>
      </c>
      <c r="F56" s="17" t="s">
        <v>710</v>
      </c>
      <c r="G56" s="18" t="s">
        <v>55</v>
      </c>
      <c r="H56" s="55" t="s">
        <v>1443</v>
      </c>
      <c r="I56" s="20" t="s">
        <v>32</v>
      </c>
      <c r="J56" s="18"/>
      <c r="K56" s="27"/>
      <c r="L56" s="18"/>
      <c r="M56" s="22"/>
    </row>
    <row r="57" spans="1:13" ht="33.6">
      <c r="A57" s="26" t="s">
        <v>627</v>
      </c>
      <c r="B57" s="30" t="s">
        <v>695</v>
      </c>
      <c r="C57" s="17" t="s">
        <v>703</v>
      </c>
      <c r="D57" s="17" t="s">
        <v>58</v>
      </c>
      <c r="E57" s="17" t="s">
        <v>711</v>
      </c>
      <c r="F57" s="17" t="s">
        <v>711</v>
      </c>
      <c r="G57" s="18" t="s">
        <v>55</v>
      </c>
      <c r="H57" s="55" t="s">
        <v>1443</v>
      </c>
      <c r="I57" s="20" t="s">
        <v>32</v>
      </c>
      <c r="J57" s="18"/>
      <c r="K57" s="18"/>
      <c r="L57" s="18"/>
      <c r="M57" s="22"/>
    </row>
    <row r="58" spans="1:13" ht="33.6">
      <c r="A58" s="26" t="s">
        <v>628</v>
      </c>
      <c r="B58" s="17" t="s">
        <v>696</v>
      </c>
      <c r="C58" s="17" t="s">
        <v>704</v>
      </c>
      <c r="D58" s="17" t="s">
        <v>58</v>
      </c>
      <c r="E58" s="17" t="s">
        <v>712</v>
      </c>
      <c r="F58" s="17" t="s">
        <v>712</v>
      </c>
      <c r="G58" s="18" t="s">
        <v>55</v>
      </c>
      <c r="H58" s="55" t="s">
        <v>1443</v>
      </c>
      <c r="I58" s="20" t="s">
        <v>32</v>
      </c>
      <c r="J58" s="18"/>
      <c r="K58" s="18"/>
      <c r="L58" s="18"/>
      <c r="M58" s="4"/>
    </row>
  </sheetData>
  <mergeCells count="14">
    <mergeCell ref="A42:M42"/>
    <mergeCell ref="B1:F1"/>
    <mergeCell ref="B2:F2"/>
    <mergeCell ref="A39:A41"/>
    <mergeCell ref="B39:B41"/>
    <mergeCell ref="C39:C41"/>
    <mergeCell ref="D39:D41"/>
    <mergeCell ref="E39:E41"/>
    <mergeCell ref="F39:F41"/>
    <mergeCell ref="G39:I39"/>
    <mergeCell ref="J39:L39"/>
    <mergeCell ref="M39:M41"/>
    <mergeCell ref="G40:I40"/>
    <mergeCell ref="J40:L40"/>
  </mergeCells>
  <dataValidations count="1">
    <dataValidation type="list" operator="equal" allowBlank="1" showErrorMessage="1" promptTitle="dfdf" sqref="J43:J49 K57:K58 G43:G49 L55:L58 G51:G58 J51:J58 K54:L54 K55" xr:uid="{5DB1B47A-6EE2-4BD1-8E66-D161BC0F71FC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5003F-A29C-4399-8FA3-C8F91B20379D}">
  <sheetPr>
    <tabColor theme="9" tint="0.39997558519241921"/>
  </sheetPr>
  <dimension ref="A1:M73"/>
  <sheetViews>
    <sheetView topLeftCell="A55" zoomScale="68" zoomScaleNormal="85" workbookViewId="0">
      <selection activeCell="J69" sqref="J69"/>
    </sheetView>
  </sheetViews>
  <sheetFormatPr defaultRowHeight="14.4"/>
  <cols>
    <col min="1" max="1" width="31.33203125" customWidth="1"/>
    <col min="2" max="2" width="33.33203125" customWidth="1"/>
    <col min="3" max="3" width="24.44140625" customWidth="1"/>
    <col min="4" max="4" width="28.109375" customWidth="1"/>
    <col min="5" max="5" width="42.21875" bestFit="1" customWidth="1"/>
    <col min="6" max="6" width="46.109375" customWidth="1"/>
    <col min="8" max="8" width="14" customWidth="1"/>
  </cols>
  <sheetData>
    <row r="1" spans="1:6" ht="25.2" customHeight="1">
      <c r="A1" s="8" t="s">
        <v>33</v>
      </c>
      <c r="B1" s="51" t="s">
        <v>34</v>
      </c>
      <c r="C1" s="51"/>
      <c r="D1" s="51"/>
      <c r="E1" s="51"/>
      <c r="F1" s="51"/>
    </row>
    <row r="2" spans="1:6" ht="16.8" customHeight="1">
      <c r="A2" s="8" t="s">
        <v>35</v>
      </c>
      <c r="B2" s="52" t="s">
        <v>30</v>
      </c>
      <c r="C2" s="52"/>
      <c r="D2" s="52"/>
      <c r="E2" s="52"/>
      <c r="F2" s="52"/>
    </row>
    <row r="3" spans="1:6" ht="22.8" customHeight="1">
      <c r="A3" s="9"/>
      <c r="B3" s="10" t="s">
        <v>36</v>
      </c>
      <c r="C3" s="10" t="s">
        <v>37</v>
      </c>
      <c r="D3" s="10" t="s">
        <v>38</v>
      </c>
      <c r="E3" s="10" t="s">
        <v>39</v>
      </c>
      <c r="F3" s="10" t="s">
        <v>40</v>
      </c>
    </row>
    <row r="4" spans="1:6" ht="22.8" customHeight="1">
      <c r="A4" s="11" t="s">
        <v>41</v>
      </c>
      <c r="B4" s="35">
        <v>39</v>
      </c>
      <c r="C4" s="9">
        <f>COUNTIF('Phiếu nhập kho'!F11:F21,"Untested")</f>
        <v>0</v>
      </c>
      <c r="D4" s="9">
        <f>COUNTIF('Phiếu nhập kho'!G11:G21,"Untested")</f>
        <v>0</v>
      </c>
      <c r="E4" s="13">
        <f>COUNTIF('Phiếu nhập kho'!G11:G21,"Blocked")</f>
        <v>0</v>
      </c>
      <c r="F4" s="35">
        <v>39</v>
      </c>
    </row>
    <row r="5" spans="1:6" ht="20.399999999999999" customHeight="1">
      <c r="A5" s="11" t="s">
        <v>42</v>
      </c>
      <c r="B5" s="13">
        <f>COUNTIF('Phiếu nhập kho'!D12:D22,"Blocked")</f>
        <v>0</v>
      </c>
      <c r="C5" s="13">
        <f>COUNTIF('Phiếu nhập kho'!E12:E22,"Blocked")</f>
        <v>0</v>
      </c>
      <c r="D5" s="13">
        <f>COUNTIF('Phiếu nhập kho'!F12:F22,"Blocked")</f>
        <v>0</v>
      </c>
      <c r="E5" s="13">
        <f>COUNTIF('Phiếu nhập kho'!G12:G22,"Blocked")</f>
        <v>0</v>
      </c>
      <c r="F5" s="13">
        <f>COUNTIF('Phiếu nhập kho'!H12:H22,"Blocked")</f>
        <v>0</v>
      </c>
    </row>
    <row r="30" spans="1:13" ht="16.8" customHeight="1">
      <c r="A30" s="53" t="s">
        <v>43</v>
      </c>
      <c r="B30" s="53" t="s">
        <v>4</v>
      </c>
      <c r="C30" s="53" t="s">
        <v>44</v>
      </c>
      <c r="D30" s="53" t="s">
        <v>45</v>
      </c>
      <c r="E30" s="53" t="s">
        <v>46</v>
      </c>
      <c r="F30" s="53" t="s">
        <v>47</v>
      </c>
      <c r="G30" s="53" t="s">
        <v>48</v>
      </c>
      <c r="H30" s="53"/>
      <c r="I30" s="53"/>
      <c r="J30" s="53" t="s">
        <v>48</v>
      </c>
      <c r="K30" s="53"/>
      <c r="L30" s="53"/>
      <c r="M30" s="53" t="s">
        <v>49</v>
      </c>
    </row>
    <row r="31" spans="1:13" ht="16.8">
      <c r="A31" s="53"/>
      <c r="B31" s="53"/>
      <c r="C31" s="53"/>
      <c r="D31" s="53"/>
      <c r="E31" s="53"/>
      <c r="F31" s="53"/>
      <c r="G31" s="53" t="s">
        <v>50</v>
      </c>
      <c r="H31" s="53"/>
      <c r="I31" s="53"/>
      <c r="J31" s="53" t="s">
        <v>51</v>
      </c>
      <c r="K31" s="53"/>
      <c r="L31" s="53"/>
      <c r="M31" s="53"/>
    </row>
    <row r="32" spans="1:13" ht="50.4">
      <c r="A32" s="53"/>
      <c r="B32" s="53"/>
      <c r="C32" s="53"/>
      <c r="D32" s="53"/>
      <c r="E32" s="53"/>
      <c r="F32" s="53"/>
      <c r="G32" s="39" t="s">
        <v>52</v>
      </c>
      <c r="H32" s="14" t="s">
        <v>53</v>
      </c>
      <c r="I32" s="39" t="s">
        <v>54</v>
      </c>
      <c r="J32" s="15" t="s">
        <v>52</v>
      </c>
      <c r="K32" s="14" t="s">
        <v>53</v>
      </c>
      <c r="L32" s="39" t="s">
        <v>54</v>
      </c>
      <c r="M32" s="53"/>
    </row>
    <row r="33" spans="1:13" ht="16.8">
      <c r="A33" s="54" t="s">
        <v>713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</row>
    <row r="34" spans="1:13" ht="33.6">
      <c r="A34" s="16" t="s">
        <v>980</v>
      </c>
      <c r="B34" s="17" t="s">
        <v>1014</v>
      </c>
      <c r="C34" s="17"/>
      <c r="D34" s="17"/>
      <c r="E34" s="17" t="s">
        <v>91</v>
      </c>
      <c r="F34" s="17" t="s">
        <v>91</v>
      </c>
      <c r="G34" s="18" t="s">
        <v>55</v>
      </c>
      <c r="H34" s="55" t="s">
        <v>1443</v>
      </c>
      <c r="I34" s="20" t="s">
        <v>32</v>
      </c>
      <c r="J34" s="18"/>
      <c r="K34" s="21"/>
      <c r="L34" s="20"/>
      <c r="M34" s="22"/>
    </row>
    <row r="35" spans="1:13" ht="33.6">
      <c r="A35" s="16" t="s">
        <v>981</v>
      </c>
      <c r="B35" s="17" t="s">
        <v>1015</v>
      </c>
      <c r="C35" s="17"/>
      <c r="D35" s="17"/>
      <c r="E35" s="17" t="s">
        <v>91</v>
      </c>
      <c r="F35" s="17" t="s">
        <v>91</v>
      </c>
      <c r="G35" s="18" t="s">
        <v>55</v>
      </c>
      <c r="H35" s="55" t="s">
        <v>1443</v>
      </c>
      <c r="I35" s="20" t="s">
        <v>32</v>
      </c>
      <c r="J35" s="18"/>
      <c r="K35" s="21"/>
      <c r="L35" s="20"/>
      <c r="M35" s="22"/>
    </row>
    <row r="36" spans="1:13" ht="33.6">
      <c r="A36" s="16" t="s">
        <v>982</v>
      </c>
      <c r="B36" s="17" t="s">
        <v>1016</v>
      </c>
      <c r="C36" s="17"/>
      <c r="D36" s="17"/>
      <c r="E36" s="17" t="s">
        <v>91</v>
      </c>
      <c r="F36" s="17" t="s">
        <v>91</v>
      </c>
      <c r="G36" s="18" t="s">
        <v>55</v>
      </c>
      <c r="H36" s="55" t="s">
        <v>1443</v>
      </c>
      <c r="I36" s="20" t="s">
        <v>32</v>
      </c>
      <c r="J36" s="18"/>
      <c r="K36" s="21"/>
      <c r="L36" s="20"/>
      <c r="M36" s="22"/>
    </row>
    <row r="37" spans="1:13" ht="33.6">
      <c r="A37" s="16" t="s">
        <v>983</v>
      </c>
      <c r="B37" s="17" t="s">
        <v>1017</v>
      </c>
      <c r="C37" s="17"/>
      <c r="D37" s="17"/>
      <c r="E37" s="17" t="s">
        <v>91</v>
      </c>
      <c r="F37" s="17" t="s">
        <v>91</v>
      </c>
      <c r="G37" s="18" t="s">
        <v>55</v>
      </c>
      <c r="H37" s="55" t="s">
        <v>1443</v>
      </c>
      <c r="I37" s="20" t="s">
        <v>32</v>
      </c>
      <c r="J37" s="18"/>
      <c r="K37" s="21"/>
      <c r="L37" s="20"/>
      <c r="M37" s="22"/>
    </row>
    <row r="38" spans="1:13" ht="33.6">
      <c r="A38" s="16" t="s">
        <v>984</v>
      </c>
      <c r="B38" s="17" t="s">
        <v>1018</v>
      </c>
      <c r="C38" s="17"/>
      <c r="D38" s="17"/>
      <c r="E38" s="17" t="s">
        <v>91</v>
      </c>
      <c r="F38" s="17" t="s">
        <v>91</v>
      </c>
      <c r="G38" s="18" t="s">
        <v>55</v>
      </c>
      <c r="H38" s="55" t="s">
        <v>1443</v>
      </c>
      <c r="I38" s="20" t="s">
        <v>32</v>
      </c>
      <c r="J38" s="18"/>
      <c r="K38" s="21"/>
      <c r="L38" s="20"/>
      <c r="M38" s="22"/>
    </row>
    <row r="39" spans="1:13" ht="33.6">
      <c r="A39" s="16" t="s">
        <v>985</v>
      </c>
      <c r="B39" s="17" t="s">
        <v>1019</v>
      </c>
      <c r="C39" s="17"/>
      <c r="D39" s="17"/>
      <c r="E39" s="17" t="s">
        <v>91</v>
      </c>
      <c r="F39" s="17" t="s">
        <v>91</v>
      </c>
      <c r="G39" s="18" t="s">
        <v>55</v>
      </c>
      <c r="H39" s="55" t="s">
        <v>1443</v>
      </c>
      <c r="I39" s="20" t="s">
        <v>32</v>
      </c>
      <c r="J39" s="18"/>
      <c r="K39" s="21"/>
      <c r="L39" s="20"/>
      <c r="M39" s="22"/>
    </row>
    <row r="40" spans="1:13" ht="33.6">
      <c r="A40" s="16" t="s">
        <v>986</v>
      </c>
      <c r="B40" s="17" t="s">
        <v>1020</v>
      </c>
      <c r="C40" s="17"/>
      <c r="D40" s="17"/>
      <c r="E40" s="17" t="s">
        <v>91</v>
      </c>
      <c r="F40" s="17" t="s">
        <v>91</v>
      </c>
      <c r="G40" s="18" t="s">
        <v>55</v>
      </c>
      <c r="H40" s="55" t="s">
        <v>1443</v>
      </c>
      <c r="I40" s="20" t="s">
        <v>32</v>
      </c>
      <c r="J40" s="18"/>
      <c r="K40" s="21"/>
      <c r="L40" s="20"/>
      <c r="M40" s="22"/>
    </row>
    <row r="41" spans="1:13" ht="33.6">
      <c r="A41" s="16" t="s">
        <v>987</v>
      </c>
      <c r="B41" s="17" t="s">
        <v>1021</v>
      </c>
      <c r="C41" s="17"/>
      <c r="D41" s="17"/>
      <c r="E41" s="17" t="s">
        <v>91</v>
      </c>
      <c r="F41" s="17" t="s">
        <v>91</v>
      </c>
      <c r="G41" s="18" t="s">
        <v>55</v>
      </c>
      <c r="H41" s="55" t="s">
        <v>1443</v>
      </c>
      <c r="I41" s="20" t="s">
        <v>32</v>
      </c>
      <c r="J41" s="18"/>
      <c r="K41" s="21"/>
      <c r="L41" s="20"/>
      <c r="M41" s="22"/>
    </row>
    <row r="42" spans="1:13" ht="33.6">
      <c r="A42" s="16" t="s">
        <v>988</v>
      </c>
      <c r="B42" s="17" t="s">
        <v>489</v>
      </c>
      <c r="C42" s="17"/>
      <c r="D42" s="17"/>
      <c r="E42" s="17" t="s">
        <v>91</v>
      </c>
      <c r="F42" s="17" t="s">
        <v>91</v>
      </c>
      <c r="G42" s="18" t="s">
        <v>55</v>
      </c>
      <c r="H42" s="55" t="s">
        <v>1443</v>
      </c>
      <c r="I42" s="20" t="s">
        <v>32</v>
      </c>
      <c r="J42" s="18"/>
      <c r="K42" s="21"/>
      <c r="L42" s="20"/>
      <c r="M42" s="22"/>
    </row>
    <row r="43" spans="1:13" ht="33.6">
      <c r="A43" s="16" t="s">
        <v>989</v>
      </c>
      <c r="B43" s="17" t="s">
        <v>640</v>
      </c>
      <c r="C43" s="17"/>
      <c r="D43" s="17"/>
      <c r="E43" s="17" t="s">
        <v>91</v>
      </c>
      <c r="F43" s="17" t="s">
        <v>91</v>
      </c>
      <c r="G43" s="18" t="s">
        <v>55</v>
      </c>
      <c r="H43" s="55" t="s">
        <v>1443</v>
      </c>
      <c r="I43" s="20" t="s">
        <v>32</v>
      </c>
      <c r="J43" s="18"/>
      <c r="K43" s="21"/>
      <c r="L43" s="20"/>
      <c r="M43" s="22"/>
    </row>
    <row r="44" spans="1:13" ht="33.6">
      <c r="A44" s="16" t="s">
        <v>990</v>
      </c>
      <c r="B44" s="17" t="s">
        <v>1022</v>
      </c>
      <c r="C44" s="17"/>
      <c r="D44" s="17"/>
      <c r="E44" s="17" t="s">
        <v>91</v>
      </c>
      <c r="F44" s="17" t="s">
        <v>91</v>
      </c>
      <c r="G44" s="18" t="s">
        <v>55</v>
      </c>
      <c r="H44" s="55" t="s">
        <v>1443</v>
      </c>
      <c r="I44" s="20" t="s">
        <v>32</v>
      </c>
      <c r="J44" s="18"/>
      <c r="K44" s="21"/>
      <c r="L44" s="20"/>
      <c r="M44" s="22"/>
    </row>
    <row r="45" spans="1:13" ht="33.6">
      <c r="A45" s="16" t="s">
        <v>991</v>
      </c>
      <c r="B45" s="17" t="s">
        <v>1023</v>
      </c>
      <c r="C45" s="17"/>
      <c r="D45" s="17"/>
      <c r="E45" s="17" t="s">
        <v>91</v>
      </c>
      <c r="F45" s="17" t="s">
        <v>91</v>
      </c>
      <c r="G45" s="18" t="s">
        <v>55</v>
      </c>
      <c r="H45" s="55" t="s">
        <v>1443</v>
      </c>
      <c r="I45" s="20" t="s">
        <v>32</v>
      </c>
      <c r="J45" s="18"/>
      <c r="K45" s="21"/>
      <c r="L45" s="20"/>
      <c r="M45" s="22"/>
    </row>
    <row r="46" spans="1:13" ht="33.6">
      <c r="A46" s="16" t="s">
        <v>992</v>
      </c>
      <c r="B46" s="17" t="s">
        <v>56</v>
      </c>
      <c r="C46" s="17"/>
      <c r="D46" s="17"/>
      <c r="E46" s="17" t="s">
        <v>91</v>
      </c>
      <c r="F46" s="17" t="s">
        <v>91</v>
      </c>
      <c r="G46" s="18" t="s">
        <v>55</v>
      </c>
      <c r="H46" s="55" t="s">
        <v>1443</v>
      </c>
      <c r="I46" s="20" t="s">
        <v>32</v>
      </c>
      <c r="J46" s="18"/>
      <c r="K46" s="21"/>
      <c r="L46" s="20"/>
      <c r="M46" s="22"/>
    </row>
    <row r="47" spans="1:13" ht="33.6">
      <c r="A47" s="16" t="s">
        <v>993</v>
      </c>
      <c r="B47" s="17" t="s">
        <v>57</v>
      </c>
      <c r="C47" s="17"/>
      <c r="D47" s="17"/>
      <c r="E47" s="17" t="s">
        <v>91</v>
      </c>
      <c r="F47" s="17" t="s">
        <v>91</v>
      </c>
      <c r="G47" s="18" t="s">
        <v>55</v>
      </c>
      <c r="H47" s="55" t="s">
        <v>1443</v>
      </c>
      <c r="I47" s="20" t="s">
        <v>32</v>
      </c>
      <c r="J47" s="18"/>
      <c r="K47" s="21"/>
      <c r="L47" s="20"/>
      <c r="M47" s="22"/>
    </row>
    <row r="48" spans="1:13" ht="16.8">
      <c r="A48" s="23" t="s">
        <v>979</v>
      </c>
      <c r="B48" s="23"/>
      <c r="C48" s="23"/>
      <c r="D48" s="23"/>
      <c r="E48" s="23"/>
      <c r="F48" s="23"/>
      <c r="G48" s="24"/>
      <c r="H48" s="24"/>
      <c r="I48" s="24"/>
      <c r="J48" s="24"/>
      <c r="K48" s="24"/>
      <c r="L48" s="24"/>
      <c r="M48" s="25"/>
    </row>
    <row r="49" spans="1:13" ht="33.6">
      <c r="A49" s="17" t="s">
        <v>994</v>
      </c>
      <c r="B49" s="17" t="s">
        <v>1029</v>
      </c>
      <c r="C49" s="17" t="s">
        <v>1051</v>
      </c>
      <c r="D49" s="17" t="s">
        <v>58</v>
      </c>
      <c r="E49" s="17" t="s">
        <v>1070</v>
      </c>
      <c r="F49" s="17" t="s">
        <v>1070</v>
      </c>
      <c r="G49" s="18" t="s">
        <v>55</v>
      </c>
      <c r="H49" s="55" t="s">
        <v>1443</v>
      </c>
      <c r="I49" s="18" t="s">
        <v>32</v>
      </c>
      <c r="J49" s="17"/>
      <c r="K49" s="17"/>
      <c r="L49" s="17"/>
      <c r="M49" s="28"/>
    </row>
    <row r="50" spans="1:13" ht="33.6">
      <c r="A50" s="17" t="s">
        <v>995</v>
      </c>
      <c r="B50" s="17" t="s">
        <v>1030</v>
      </c>
      <c r="C50" s="17" t="s">
        <v>1051</v>
      </c>
      <c r="D50" s="17" t="s">
        <v>58</v>
      </c>
      <c r="E50" s="17" t="s">
        <v>1071</v>
      </c>
      <c r="F50" s="17" t="s">
        <v>1071</v>
      </c>
      <c r="G50" s="18" t="s">
        <v>55</v>
      </c>
      <c r="H50" s="55" t="s">
        <v>1443</v>
      </c>
      <c r="I50" s="18" t="s">
        <v>32</v>
      </c>
      <c r="J50" s="17"/>
      <c r="K50" s="17"/>
      <c r="L50" s="17"/>
      <c r="M50" s="22"/>
    </row>
    <row r="51" spans="1:13" ht="33.6">
      <c r="A51" s="17" t="s">
        <v>996</v>
      </c>
      <c r="B51" s="17" t="s">
        <v>1031</v>
      </c>
      <c r="C51" s="17" t="s">
        <v>1051</v>
      </c>
      <c r="D51" s="17" t="s">
        <v>58</v>
      </c>
      <c r="E51" s="17" t="s">
        <v>1072</v>
      </c>
      <c r="F51" s="17" t="s">
        <v>1072</v>
      </c>
      <c r="G51" s="18" t="s">
        <v>55</v>
      </c>
      <c r="H51" s="55" t="s">
        <v>1443</v>
      </c>
      <c r="I51" s="18" t="s">
        <v>32</v>
      </c>
      <c r="J51" s="17"/>
      <c r="K51" s="17"/>
      <c r="L51" s="17"/>
      <c r="M51" s="22"/>
    </row>
    <row r="52" spans="1:13" ht="33.6">
      <c r="A52" s="17" t="s">
        <v>997</v>
      </c>
      <c r="B52" s="17" t="s">
        <v>1032</v>
      </c>
      <c r="C52" s="17" t="s">
        <v>1052</v>
      </c>
      <c r="D52" s="17" t="s">
        <v>58</v>
      </c>
      <c r="E52" s="17" t="s">
        <v>1073</v>
      </c>
      <c r="F52" s="17" t="s">
        <v>1073</v>
      </c>
      <c r="G52" s="18" t="s">
        <v>55</v>
      </c>
      <c r="H52" s="55" t="s">
        <v>1443</v>
      </c>
      <c r="I52" s="18" t="s">
        <v>32</v>
      </c>
      <c r="J52" s="17"/>
      <c r="K52" s="17"/>
      <c r="L52" s="17"/>
      <c r="M52" s="22"/>
    </row>
    <row r="53" spans="1:13" ht="33.6">
      <c r="A53" s="17" t="s">
        <v>998</v>
      </c>
      <c r="B53" s="17" t="s">
        <v>1033</v>
      </c>
      <c r="C53" s="17" t="s">
        <v>1053</v>
      </c>
      <c r="D53" s="17" t="s">
        <v>58</v>
      </c>
      <c r="E53" s="17" t="s">
        <v>1074</v>
      </c>
      <c r="F53" s="17" t="s">
        <v>1074</v>
      </c>
      <c r="G53" s="18" t="s">
        <v>55</v>
      </c>
      <c r="H53" s="55" t="s">
        <v>1443</v>
      </c>
      <c r="I53" s="18" t="s">
        <v>32</v>
      </c>
      <c r="J53" s="17"/>
      <c r="K53" s="17"/>
      <c r="L53" s="17"/>
      <c r="M53" s="22"/>
    </row>
    <row r="54" spans="1:13" ht="33.6">
      <c r="A54" s="17" t="s">
        <v>999</v>
      </c>
      <c r="B54" s="17" t="s">
        <v>497</v>
      </c>
      <c r="C54" s="17" t="s">
        <v>1054</v>
      </c>
      <c r="D54" s="17" t="s">
        <v>58</v>
      </c>
      <c r="E54" s="17" t="s">
        <v>59</v>
      </c>
      <c r="F54" s="17" t="s">
        <v>59</v>
      </c>
      <c r="G54" s="18" t="s">
        <v>55</v>
      </c>
      <c r="H54" s="55" t="s">
        <v>1443</v>
      </c>
      <c r="I54" s="18" t="s">
        <v>32</v>
      </c>
      <c r="J54" s="17"/>
      <c r="K54" s="17"/>
      <c r="L54" s="17"/>
      <c r="M54" s="22"/>
    </row>
    <row r="55" spans="1:13" ht="33.6">
      <c r="A55" s="17" t="s">
        <v>1000</v>
      </c>
      <c r="B55" s="17" t="s">
        <v>1034</v>
      </c>
      <c r="C55" s="17" t="s">
        <v>1055</v>
      </c>
      <c r="D55" s="17" t="s">
        <v>58</v>
      </c>
      <c r="E55" s="17" t="s">
        <v>1075</v>
      </c>
      <c r="F55" s="17" t="s">
        <v>1075</v>
      </c>
      <c r="G55" s="18" t="s">
        <v>55</v>
      </c>
      <c r="H55" s="55" t="s">
        <v>1443</v>
      </c>
      <c r="I55" s="18" t="s">
        <v>32</v>
      </c>
      <c r="J55" s="17"/>
      <c r="K55" s="17"/>
      <c r="L55" s="17"/>
      <c r="M55" s="22"/>
    </row>
    <row r="56" spans="1:13" ht="33.6">
      <c r="A56" s="17" t="s">
        <v>1001</v>
      </c>
      <c r="B56" s="17" t="s">
        <v>1035</v>
      </c>
      <c r="C56" s="17" t="s">
        <v>1056</v>
      </c>
      <c r="D56" s="17" t="s">
        <v>58</v>
      </c>
      <c r="E56" s="17" t="s">
        <v>1076</v>
      </c>
      <c r="F56" s="17" t="s">
        <v>1076</v>
      </c>
      <c r="G56" s="18" t="s">
        <v>55</v>
      </c>
      <c r="H56" s="55" t="s">
        <v>1443</v>
      </c>
      <c r="I56" s="18" t="s">
        <v>32</v>
      </c>
      <c r="J56" s="17"/>
      <c r="K56" s="17"/>
      <c r="L56" s="17"/>
      <c r="M56" s="4"/>
    </row>
    <row r="57" spans="1:13" ht="33.6">
      <c r="A57" s="17" t="s">
        <v>1002</v>
      </c>
      <c r="B57" s="17" t="s">
        <v>1036</v>
      </c>
      <c r="C57" s="17" t="s">
        <v>1057</v>
      </c>
      <c r="D57" s="17" t="s">
        <v>58</v>
      </c>
      <c r="E57" s="17" t="s">
        <v>1077</v>
      </c>
      <c r="F57" s="17" t="s">
        <v>1077</v>
      </c>
      <c r="G57" s="18" t="s">
        <v>55</v>
      </c>
      <c r="H57" s="55" t="s">
        <v>1443</v>
      </c>
      <c r="I57" s="18" t="s">
        <v>32</v>
      </c>
      <c r="J57" s="17"/>
      <c r="K57" s="17"/>
      <c r="L57" s="17"/>
      <c r="M57" s="4"/>
    </row>
    <row r="58" spans="1:13" ht="33.6">
      <c r="A58" s="17" t="s">
        <v>1003</v>
      </c>
      <c r="B58" s="17" t="s">
        <v>1037</v>
      </c>
      <c r="C58" s="17" t="s">
        <v>1058</v>
      </c>
      <c r="D58" s="17" t="s">
        <v>58</v>
      </c>
      <c r="E58" s="17" t="s">
        <v>1078</v>
      </c>
      <c r="F58" s="17" t="s">
        <v>1078</v>
      </c>
      <c r="G58" s="18" t="s">
        <v>55</v>
      </c>
      <c r="H58" s="55" t="s">
        <v>1443</v>
      </c>
      <c r="I58" s="18" t="s">
        <v>32</v>
      </c>
      <c r="J58" s="17"/>
      <c r="K58" s="17"/>
      <c r="L58" s="17"/>
      <c r="M58" s="4"/>
    </row>
    <row r="59" spans="1:13" ht="16.8">
      <c r="A59" s="17" t="s">
        <v>1004</v>
      </c>
      <c r="B59" s="17" t="s">
        <v>715</v>
      </c>
      <c r="C59" s="17" t="s">
        <v>1059</v>
      </c>
      <c r="D59" s="17" t="s">
        <v>58</v>
      </c>
      <c r="E59" s="17" t="s">
        <v>1079</v>
      </c>
      <c r="F59" s="17" t="s">
        <v>1079</v>
      </c>
      <c r="G59" s="18" t="s">
        <v>55</v>
      </c>
      <c r="H59" s="55" t="s">
        <v>1443</v>
      </c>
      <c r="I59" s="18" t="s">
        <v>32</v>
      </c>
      <c r="J59" s="17"/>
      <c r="K59" s="17"/>
      <c r="L59" s="17"/>
      <c r="M59" s="4"/>
    </row>
    <row r="60" spans="1:13" ht="16.8">
      <c r="A60" s="17" t="s">
        <v>1005</v>
      </c>
      <c r="B60" s="17" t="s">
        <v>1038</v>
      </c>
      <c r="C60" s="17" t="s">
        <v>1060</v>
      </c>
      <c r="D60" s="17" t="s">
        <v>58</v>
      </c>
      <c r="E60" s="17" t="s">
        <v>1076</v>
      </c>
      <c r="F60" s="17" t="s">
        <v>1076</v>
      </c>
      <c r="G60" s="18" t="s">
        <v>55</v>
      </c>
      <c r="H60" s="55" t="s">
        <v>1443</v>
      </c>
      <c r="I60" s="18" t="s">
        <v>32</v>
      </c>
      <c r="J60" s="17"/>
      <c r="K60" s="17"/>
      <c r="L60" s="17"/>
      <c r="M60" s="4"/>
    </row>
    <row r="61" spans="1:13" ht="16.8">
      <c r="A61" s="17" t="s">
        <v>1006</v>
      </c>
      <c r="B61" s="17" t="s">
        <v>1039</v>
      </c>
      <c r="C61" s="17" t="s">
        <v>1061</v>
      </c>
      <c r="D61" s="17" t="s">
        <v>58</v>
      </c>
      <c r="E61" s="17" t="s">
        <v>1080</v>
      </c>
      <c r="F61" s="17" t="s">
        <v>1080</v>
      </c>
      <c r="G61" s="18" t="s">
        <v>55</v>
      </c>
      <c r="H61" s="55" t="s">
        <v>1443</v>
      </c>
      <c r="I61" s="18" t="s">
        <v>32</v>
      </c>
      <c r="J61" s="17"/>
      <c r="K61" s="17"/>
      <c r="L61" s="17"/>
      <c r="M61" s="4"/>
    </row>
    <row r="62" spans="1:13" ht="33.6">
      <c r="A62" s="17" t="s">
        <v>1007</v>
      </c>
      <c r="B62" s="17" t="s">
        <v>1040</v>
      </c>
      <c r="C62" s="17" t="s">
        <v>716</v>
      </c>
      <c r="D62" s="17" t="s">
        <v>58</v>
      </c>
      <c r="E62" s="17" t="s">
        <v>1081</v>
      </c>
      <c r="F62" s="17" t="s">
        <v>1081</v>
      </c>
      <c r="G62" s="18" t="s">
        <v>55</v>
      </c>
      <c r="H62" s="55" t="s">
        <v>1443</v>
      </c>
      <c r="I62" s="18" t="s">
        <v>32</v>
      </c>
      <c r="J62" s="17"/>
      <c r="K62" s="17"/>
      <c r="L62" s="17"/>
      <c r="M62" s="4"/>
    </row>
    <row r="63" spans="1:13" ht="33.6">
      <c r="A63" s="17" t="s">
        <v>1008</v>
      </c>
      <c r="B63" s="17" t="s">
        <v>1041</v>
      </c>
      <c r="C63" s="17" t="s">
        <v>716</v>
      </c>
      <c r="D63" s="17" t="s">
        <v>58</v>
      </c>
      <c r="E63" s="17" t="s">
        <v>1082</v>
      </c>
      <c r="F63" s="17" t="s">
        <v>1082</v>
      </c>
      <c r="G63" s="18" t="s">
        <v>55</v>
      </c>
      <c r="H63" s="55" t="s">
        <v>1443</v>
      </c>
      <c r="I63" s="18" t="s">
        <v>32</v>
      </c>
      <c r="J63" s="4"/>
      <c r="K63" s="4"/>
      <c r="L63" s="4"/>
      <c r="M63" s="4"/>
    </row>
    <row r="64" spans="1:13" ht="33.6">
      <c r="A64" s="17" t="s">
        <v>1009</v>
      </c>
      <c r="B64" s="17" t="s">
        <v>1042</v>
      </c>
      <c r="C64" s="17" t="s">
        <v>1062</v>
      </c>
      <c r="D64" s="17" t="s">
        <v>58</v>
      </c>
      <c r="E64" s="17" t="s">
        <v>1083</v>
      </c>
      <c r="F64" s="17" t="s">
        <v>1083</v>
      </c>
      <c r="G64" s="18" t="s">
        <v>55</v>
      </c>
      <c r="H64" s="55" t="s">
        <v>1443</v>
      </c>
      <c r="I64" s="18" t="s">
        <v>32</v>
      </c>
      <c r="J64" s="4"/>
      <c r="K64" s="4"/>
      <c r="L64" s="4"/>
      <c r="M64" s="4"/>
    </row>
    <row r="65" spans="1:13" ht="33.6">
      <c r="A65" s="17" t="s">
        <v>1010</v>
      </c>
      <c r="B65" s="17" t="s">
        <v>1043</v>
      </c>
      <c r="C65" s="17" t="s">
        <v>1064</v>
      </c>
      <c r="D65" s="17" t="s">
        <v>58</v>
      </c>
      <c r="E65" s="17" t="s">
        <v>1084</v>
      </c>
      <c r="F65" s="17" t="s">
        <v>1084</v>
      </c>
      <c r="G65" s="18" t="s">
        <v>55</v>
      </c>
      <c r="H65" s="55" t="s">
        <v>1443</v>
      </c>
      <c r="I65" s="18" t="s">
        <v>32</v>
      </c>
      <c r="J65" s="4"/>
      <c r="K65" s="4"/>
      <c r="L65" s="4"/>
      <c r="M65" s="4"/>
    </row>
    <row r="66" spans="1:13" ht="33.6">
      <c r="A66" s="17" t="s">
        <v>1011</v>
      </c>
      <c r="B66" s="17" t="s">
        <v>1044</v>
      </c>
      <c r="C66" s="17" t="s">
        <v>1063</v>
      </c>
      <c r="D66" s="17" t="s">
        <v>58</v>
      </c>
      <c r="E66" s="17" t="s">
        <v>1085</v>
      </c>
      <c r="F66" s="17" t="s">
        <v>1085</v>
      </c>
      <c r="G66" s="18" t="s">
        <v>55</v>
      </c>
      <c r="H66" s="55" t="s">
        <v>1443</v>
      </c>
      <c r="I66" s="18" t="s">
        <v>32</v>
      </c>
      <c r="J66" s="4"/>
      <c r="K66" s="4"/>
      <c r="L66" s="4"/>
      <c r="M66" s="4"/>
    </row>
    <row r="67" spans="1:13" ht="33.6">
      <c r="A67" s="17" t="s">
        <v>1012</v>
      </c>
      <c r="B67" s="17" t="s">
        <v>1045</v>
      </c>
      <c r="C67" s="17" t="s">
        <v>1065</v>
      </c>
      <c r="D67" s="17" t="s">
        <v>58</v>
      </c>
      <c r="E67" s="17" t="s">
        <v>1086</v>
      </c>
      <c r="F67" s="17" t="s">
        <v>1086</v>
      </c>
      <c r="G67" s="18" t="s">
        <v>55</v>
      </c>
      <c r="H67" s="55" t="s">
        <v>1443</v>
      </c>
      <c r="I67" s="18" t="s">
        <v>32</v>
      </c>
      <c r="J67" s="4"/>
      <c r="K67" s="4"/>
      <c r="L67" s="4"/>
      <c r="M67" s="4"/>
    </row>
    <row r="68" spans="1:13" ht="33.6">
      <c r="A68" s="17" t="s">
        <v>1013</v>
      </c>
      <c r="B68" s="17" t="s">
        <v>1046</v>
      </c>
      <c r="C68" s="17" t="s">
        <v>1066</v>
      </c>
      <c r="D68" s="17" t="s">
        <v>58</v>
      </c>
      <c r="E68" s="17" t="s">
        <v>1087</v>
      </c>
      <c r="F68" s="17" t="s">
        <v>1087</v>
      </c>
      <c r="G68" s="18" t="s">
        <v>55</v>
      </c>
      <c r="H68" s="55" t="s">
        <v>1443</v>
      </c>
      <c r="I68" s="18" t="s">
        <v>32</v>
      </c>
      <c r="J68" s="4"/>
      <c r="K68" s="4"/>
      <c r="L68" s="4"/>
      <c r="M68" s="4"/>
    </row>
    <row r="69" spans="1:13" ht="33.6">
      <c r="A69" s="17" t="s">
        <v>1024</v>
      </c>
      <c r="B69" s="17" t="s">
        <v>1047</v>
      </c>
      <c r="C69" s="17" t="s">
        <v>1066</v>
      </c>
      <c r="D69" s="17" t="s">
        <v>58</v>
      </c>
      <c r="E69" s="17" t="s">
        <v>1088</v>
      </c>
      <c r="F69" s="17" t="s">
        <v>1088</v>
      </c>
      <c r="G69" s="18" t="s">
        <v>55</v>
      </c>
      <c r="H69" s="55" t="s">
        <v>1443</v>
      </c>
      <c r="I69" s="18" t="s">
        <v>32</v>
      </c>
      <c r="J69" s="4"/>
      <c r="K69" s="4"/>
      <c r="L69" s="4"/>
      <c r="M69" s="4"/>
    </row>
    <row r="70" spans="1:13" ht="16.8">
      <c r="A70" s="17" t="s">
        <v>1025</v>
      </c>
      <c r="B70" s="17" t="s">
        <v>503</v>
      </c>
      <c r="C70" s="17" t="s">
        <v>514</v>
      </c>
      <c r="D70" s="17" t="s">
        <v>58</v>
      </c>
      <c r="E70" s="17" t="s">
        <v>1089</v>
      </c>
      <c r="F70" s="17" t="s">
        <v>1089</v>
      </c>
      <c r="G70" s="18" t="s">
        <v>55</v>
      </c>
      <c r="H70" s="55" t="s">
        <v>1443</v>
      </c>
      <c r="I70" s="18" t="s">
        <v>32</v>
      </c>
      <c r="J70" s="4"/>
      <c r="K70" s="4"/>
      <c r="L70" s="4"/>
      <c r="M70" s="4"/>
    </row>
    <row r="71" spans="1:13" ht="33.6">
      <c r="A71" s="17" t="s">
        <v>1026</v>
      </c>
      <c r="B71" s="17" t="s">
        <v>1048</v>
      </c>
      <c r="C71" s="17" t="s">
        <v>1067</v>
      </c>
      <c r="D71" s="17" t="s">
        <v>58</v>
      </c>
      <c r="E71" s="17" t="s">
        <v>1090</v>
      </c>
      <c r="F71" s="17" t="s">
        <v>1090</v>
      </c>
      <c r="G71" s="18" t="s">
        <v>55</v>
      </c>
      <c r="H71" s="55" t="s">
        <v>1443</v>
      </c>
      <c r="I71" s="18" t="s">
        <v>32</v>
      </c>
      <c r="J71" s="4"/>
      <c r="K71" s="4"/>
      <c r="L71" s="4"/>
      <c r="M71" s="4"/>
    </row>
    <row r="72" spans="1:13" ht="33.6">
      <c r="A72" s="17" t="s">
        <v>1027</v>
      </c>
      <c r="B72" s="17" t="s">
        <v>1049</v>
      </c>
      <c r="C72" s="17" t="s">
        <v>1068</v>
      </c>
      <c r="D72" s="17" t="s">
        <v>58</v>
      </c>
      <c r="E72" s="17" t="s">
        <v>1091</v>
      </c>
      <c r="F72" s="17" t="s">
        <v>1091</v>
      </c>
      <c r="G72" s="18" t="s">
        <v>55</v>
      </c>
      <c r="H72" s="55" t="s">
        <v>1443</v>
      </c>
      <c r="I72" s="18" t="s">
        <v>32</v>
      </c>
      <c r="J72" s="4"/>
      <c r="K72" s="4"/>
      <c r="L72" s="4"/>
      <c r="M72" s="4"/>
    </row>
    <row r="73" spans="1:13" ht="16.8">
      <c r="A73" s="17" t="s">
        <v>1028</v>
      </c>
      <c r="B73" s="17" t="s">
        <v>1050</v>
      </c>
      <c r="C73" s="17" t="s">
        <v>1069</v>
      </c>
      <c r="D73" s="17" t="s">
        <v>58</v>
      </c>
      <c r="E73" s="17" t="s">
        <v>1092</v>
      </c>
      <c r="F73" s="17" t="s">
        <v>1092</v>
      </c>
      <c r="G73" s="18" t="s">
        <v>55</v>
      </c>
      <c r="H73" s="55" t="s">
        <v>1443</v>
      </c>
      <c r="I73" s="18" t="s">
        <v>32</v>
      </c>
      <c r="J73" s="4"/>
      <c r="K73" s="4"/>
      <c r="L73" s="4"/>
      <c r="M73" s="4"/>
    </row>
  </sheetData>
  <mergeCells count="14">
    <mergeCell ref="A33:M33"/>
    <mergeCell ref="B1:F1"/>
    <mergeCell ref="B2:F2"/>
    <mergeCell ref="A30:A32"/>
    <mergeCell ref="B30:B32"/>
    <mergeCell ref="C30:C32"/>
    <mergeCell ref="D30:D32"/>
    <mergeCell ref="E30:E32"/>
    <mergeCell ref="F30:F32"/>
    <mergeCell ref="G30:I30"/>
    <mergeCell ref="J30:L30"/>
    <mergeCell ref="M30:M32"/>
    <mergeCell ref="G31:I31"/>
    <mergeCell ref="J31:L31"/>
  </mergeCells>
  <dataValidations count="1">
    <dataValidation type="list" operator="equal" allowBlank="1" showErrorMessage="1" promptTitle="dfdf" sqref="J49:J55 J34:J47 J59 G34:G47 G49:G73" xr:uid="{49BEC2BF-1628-41E9-85DC-BA94FCF966D8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B3B58-1865-4FCD-B29F-F1B6AEC82E24}">
  <sheetPr>
    <tabColor theme="9" tint="0.39997558519241921"/>
  </sheetPr>
  <dimension ref="A1:M54"/>
  <sheetViews>
    <sheetView topLeftCell="B43" zoomScale="85" workbookViewId="0">
      <selection activeCell="H45" sqref="H45:H54"/>
    </sheetView>
  </sheetViews>
  <sheetFormatPr defaultRowHeight="14.4"/>
  <cols>
    <col min="1" max="1" width="22.77734375" customWidth="1"/>
    <col min="2" max="2" width="44.109375" customWidth="1"/>
    <col min="3" max="3" width="30.77734375" bestFit="1" customWidth="1"/>
    <col min="4" max="4" width="33.33203125" customWidth="1"/>
    <col min="5" max="6" width="37.5546875" customWidth="1"/>
    <col min="8" max="8" width="17.44140625" customWidth="1"/>
  </cols>
  <sheetData>
    <row r="1" spans="1:6" ht="28.2" customHeight="1">
      <c r="A1" s="8" t="s">
        <v>33</v>
      </c>
      <c r="B1" s="51" t="s">
        <v>34</v>
      </c>
      <c r="C1" s="51"/>
      <c r="D1" s="51"/>
      <c r="E1" s="51"/>
      <c r="F1" s="51"/>
    </row>
    <row r="2" spans="1:6" ht="20.399999999999999" customHeight="1">
      <c r="A2" s="8" t="s">
        <v>35</v>
      </c>
      <c r="B2" s="52" t="s">
        <v>16</v>
      </c>
      <c r="C2" s="52"/>
      <c r="D2" s="52"/>
      <c r="E2" s="52"/>
      <c r="F2" s="52"/>
    </row>
    <row r="3" spans="1:6" ht="30" customHeight="1">
      <c r="A3" s="9"/>
      <c r="B3" s="10" t="s">
        <v>36</v>
      </c>
      <c r="C3" s="10" t="s">
        <v>37</v>
      </c>
      <c r="D3" s="10" t="s">
        <v>38</v>
      </c>
      <c r="E3" s="10" t="s">
        <v>39</v>
      </c>
      <c r="F3" s="10" t="s">
        <v>40</v>
      </c>
    </row>
    <row r="4" spans="1:6" ht="25.2" customHeight="1">
      <c r="A4" s="11" t="s">
        <v>41</v>
      </c>
      <c r="B4" s="35">
        <v>19</v>
      </c>
      <c r="C4" s="9">
        <f>COUNTIF('Phiếu nhập kho'!F11:F21,"Untested")</f>
        <v>0</v>
      </c>
      <c r="D4" s="9">
        <f>COUNTIF('Phiếu nhập kho'!G11:G21,"Untested")</f>
        <v>0</v>
      </c>
      <c r="E4" s="13">
        <f>COUNTIF('Phiếu nhập kho'!G11:G21,"Blocked")</f>
        <v>0</v>
      </c>
      <c r="F4" s="35">
        <v>19</v>
      </c>
    </row>
    <row r="5" spans="1:6" ht="22.2" customHeight="1">
      <c r="A5" s="11" t="s">
        <v>42</v>
      </c>
      <c r="B5" s="13">
        <f>COUNTIF('Phiếu nhập kho'!D12:D22,"Blocked")</f>
        <v>0</v>
      </c>
      <c r="C5" s="13">
        <f>COUNTIF('Phiếu nhập kho'!E12:E22,"Blocked")</f>
        <v>0</v>
      </c>
      <c r="D5" s="13">
        <f>COUNTIF('Phiếu nhập kho'!F12:F22,"Blocked")</f>
        <v>0</v>
      </c>
      <c r="E5" s="13">
        <f>COUNTIF('Phiếu nhập kho'!G12:G22,"Blocked")</f>
        <v>0</v>
      </c>
      <c r="F5" s="13">
        <f>COUNTIF('Phiếu nhập kho'!H12:H22,"Blocked")</f>
        <v>0</v>
      </c>
    </row>
    <row r="31" spans="1:13" ht="16.8">
      <c r="A31" s="53" t="s">
        <v>43</v>
      </c>
      <c r="B31" s="53" t="s">
        <v>4</v>
      </c>
      <c r="C31" s="53" t="s">
        <v>44</v>
      </c>
      <c r="D31" s="53" t="s">
        <v>45</v>
      </c>
      <c r="E31" s="53" t="s">
        <v>46</v>
      </c>
      <c r="F31" s="53" t="s">
        <v>47</v>
      </c>
      <c r="G31" s="53" t="s">
        <v>48</v>
      </c>
      <c r="H31" s="53"/>
      <c r="I31" s="53"/>
      <c r="J31" s="53" t="s">
        <v>48</v>
      </c>
      <c r="K31" s="53"/>
      <c r="L31" s="53"/>
      <c r="M31" s="53" t="s">
        <v>49</v>
      </c>
    </row>
    <row r="32" spans="1:13" ht="16.8">
      <c r="A32" s="53"/>
      <c r="B32" s="53"/>
      <c r="C32" s="53"/>
      <c r="D32" s="53"/>
      <c r="E32" s="53"/>
      <c r="F32" s="53"/>
      <c r="G32" s="53" t="s">
        <v>50</v>
      </c>
      <c r="H32" s="53"/>
      <c r="I32" s="53"/>
      <c r="J32" s="53" t="s">
        <v>51</v>
      </c>
      <c r="K32" s="53"/>
      <c r="L32" s="53"/>
      <c r="M32" s="53"/>
    </row>
    <row r="33" spans="1:13" ht="50.4">
      <c r="A33" s="53"/>
      <c r="B33" s="53"/>
      <c r="C33" s="53"/>
      <c r="D33" s="53"/>
      <c r="E33" s="53"/>
      <c r="F33" s="53"/>
      <c r="G33" s="10" t="s">
        <v>52</v>
      </c>
      <c r="H33" s="14" t="s">
        <v>53</v>
      </c>
      <c r="I33" s="10" t="s">
        <v>54</v>
      </c>
      <c r="J33" s="15" t="s">
        <v>52</v>
      </c>
      <c r="K33" s="14" t="s">
        <v>53</v>
      </c>
      <c r="L33" s="10" t="s">
        <v>54</v>
      </c>
      <c r="M33" s="53"/>
    </row>
    <row r="34" spans="1:13" ht="16.8">
      <c r="A34" s="54" t="s">
        <v>717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</row>
    <row r="35" spans="1:13" ht="33.6">
      <c r="A35" s="26" t="s">
        <v>719</v>
      </c>
      <c r="B35" s="17" t="s">
        <v>1097</v>
      </c>
      <c r="C35" s="17"/>
      <c r="D35" s="17"/>
      <c r="E35" s="17" t="s">
        <v>91</v>
      </c>
      <c r="F35" s="17" t="s">
        <v>91</v>
      </c>
      <c r="G35" s="18" t="s">
        <v>55</v>
      </c>
      <c r="H35" s="55" t="s">
        <v>1443</v>
      </c>
      <c r="I35" s="20" t="s">
        <v>32</v>
      </c>
      <c r="J35" s="18"/>
      <c r="K35" s="21"/>
      <c r="L35" s="20"/>
      <c r="M35" s="22"/>
    </row>
    <row r="36" spans="1:13" ht="33.6">
      <c r="A36" s="26" t="s">
        <v>720</v>
      </c>
      <c r="B36" s="17" t="s">
        <v>1098</v>
      </c>
      <c r="C36" s="17"/>
      <c r="D36" s="17"/>
      <c r="E36" s="17" t="s">
        <v>91</v>
      </c>
      <c r="F36" s="17" t="s">
        <v>91</v>
      </c>
      <c r="G36" s="18" t="s">
        <v>55</v>
      </c>
      <c r="H36" s="55" t="s">
        <v>1443</v>
      </c>
      <c r="I36" s="20" t="s">
        <v>32</v>
      </c>
      <c r="J36" s="18"/>
      <c r="K36" s="21"/>
      <c r="L36" s="20"/>
      <c r="M36" s="22"/>
    </row>
    <row r="37" spans="1:13" ht="33.6">
      <c r="A37" s="26" t="s">
        <v>721</v>
      </c>
      <c r="B37" s="17" t="s">
        <v>1099</v>
      </c>
      <c r="C37" s="17"/>
      <c r="D37" s="17"/>
      <c r="E37" s="17" t="s">
        <v>91</v>
      </c>
      <c r="F37" s="17" t="s">
        <v>91</v>
      </c>
      <c r="G37" s="18" t="s">
        <v>55</v>
      </c>
      <c r="H37" s="55" t="s">
        <v>1443</v>
      </c>
      <c r="I37" s="20" t="s">
        <v>32</v>
      </c>
      <c r="J37" s="18"/>
      <c r="K37" s="21"/>
      <c r="L37" s="20"/>
      <c r="M37" s="22"/>
    </row>
    <row r="38" spans="1:13" ht="33.6">
      <c r="A38" s="26" t="s">
        <v>722</v>
      </c>
      <c r="B38" s="17" t="s">
        <v>1100</v>
      </c>
      <c r="C38" s="17"/>
      <c r="D38" s="17"/>
      <c r="E38" s="17" t="s">
        <v>91</v>
      </c>
      <c r="F38" s="17" t="s">
        <v>91</v>
      </c>
      <c r="G38" s="18" t="s">
        <v>55</v>
      </c>
      <c r="H38" s="55" t="s">
        <v>1443</v>
      </c>
      <c r="I38" s="20" t="s">
        <v>32</v>
      </c>
      <c r="J38" s="18"/>
      <c r="K38" s="21"/>
      <c r="L38" s="20"/>
      <c r="M38" s="22"/>
    </row>
    <row r="39" spans="1:13" ht="33.6">
      <c r="A39" s="26" t="s">
        <v>723</v>
      </c>
      <c r="B39" s="17" t="s">
        <v>1101</v>
      </c>
      <c r="C39" s="17"/>
      <c r="D39" s="17"/>
      <c r="E39" s="17" t="s">
        <v>91</v>
      </c>
      <c r="F39" s="17" t="s">
        <v>91</v>
      </c>
      <c r="G39" s="18" t="s">
        <v>55</v>
      </c>
      <c r="H39" s="55" t="s">
        <v>1443</v>
      </c>
      <c r="I39" s="20" t="s">
        <v>32</v>
      </c>
      <c r="J39" s="18"/>
      <c r="K39" s="21"/>
      <c r="L39" s="20"/>
      <c r="M39" s="22"/>
    </row>
    <row r="40" spans="1:13" ht="33.6">
      <c r="A40" s="26" t="s">
        <v>1093</v>
      </c>
      <c r="B40" s="17" t="s">
        <v>1102</v>
      </c>
      <c r="C40" s="17"/>
      <c r="D40" s="17"/>
      <c r="E40" s="17" t="s">
        <v>91</v>
      </c>
      <c r="F40" s="17" t="s">
        <v>91</v>
      </c>
      <c r="G40" s="18" t="s">
        <v>55</v>
      </c>
      <c r="H40" s="55" t="s">
        <v>1443</v>
      </c>
      <c r="I40" s="20" t="s">
        <v>32</v>
      </c>
      <c r="J40" s="18"/>
      <c r="K40" s="21"/>
      <c r="L40" s="20"/>
      <c r="M40" s="22"/>
    </row>
    <row r="41" spans="1:13" ht="33.6">
      <c r="A41" s="26" t="s">
        <v>1094</v>
      </c>
      <c r="B41" s="17" t="s">
        <v>1103</v>
      </c>
      <c r="C41" s="17"/>
      <c r="D41" s="17"/>
      <c r="E41" s="17" t="s">
        <v>91</v>
      </c>
      <c r="F41" s="17" t="s">
        <v>91</v>
      </c>
      <c r="G41" s="18" t="s">
        <v>55</v>
      </c>
      <c r="H41" s="55" t="s">
        <v>1443</v>
      </c>
      <c r="I41" s="20" t="s">
        <v>32</v>
      </c>
      <c r="J41" s="18"/>
      <c r="K41" s="21"/>
      <c r="L41" s="20"/>
      <c r="M41" s="22"/>
    </row>
    <row r="42" spans="1:13" ht="33.6">
      <c r="A42" s="26" t="s">
        <v>1095</v>
      </c>
      <c r="B42" s="17" t="s">
        <v>648</v>
      </c>
      <c r="C42" s="17"/>
      <c r="D42" s="17"/>
      <c r="E42" s="17" t="s">
        <v>91</v>
      </c>
      <c r="F42" s="17" t="s">
        <v>91</v>
      </c>
      <c r="G42" s="18" t="s">
        <v>55</v>
      </c>
      <c r="H42" s="55" t="s">
        <v>1443</v>
      </c>
      <c r="I42" s="20" t="s">
        <v>32</v>
      </c>
      <c r="J42" s="18"/>
      <c r="K42" s="21"/>
      <c r="L42" s="20"/>
      <c r="M42" s="22"/>
    </row>
    <row r="43" spans="1:13" ht="33.6">
      <c r="A43" s="26" t="s">
        <v>1096</v>
      </c>
      <c r="B43" s="17" t="s">
        <v>1104</v>
      </c>
      <c r="C43" s="17"/>
      <c r="D43" s="17"/>
      <c r="E43" s="17" t="s">
        <v>91</v>
      </c>
      <c r="F43" s="17" t="s">
        <v>91</v>
      </c>
      <c r="G43" s="18" t="s">
        <v>55</v>
      </c>
      <c r="H43" s="55" t="s">
        <v>1443</v>
      </c>
      <c r="I43" s="20" t="s">
        <v>32</v>
      </c>
      <c r="J43" s="18"/>
      <c r="K43" s="21"/>
      <c r="L43" s="20"/>
      <c r="M43" s="22"/>
    </row>
    <row r="44" spans="1:13" ht="16.8">
      <c r="A44" s="23" t="s">
        <v>718</v>
      </c>
      <c r="B44" s="23"/>
      <c r="C44" s="23"/>
      <c r="D44" s="23"/>
      <c r="E44" s="23"/>
      <c r="F44" s="23"/>
      <c r="G44" s="24"/>
      <c r="H44" s="24"/>
      <c r="I44" s="24"/>
      <c r="J44" s="24"/>
      <c r="K44" s="24"/>
      <c r="L44" s="24"/>
      <c r="M44" s="25"/>
    </row>
    <row r="45" spans="1:13" ht="33.6">
      <c r="A45" s="26" t="s">
        <v>724</v>
      </c>
      <c r="B45" s="17" t="s">
        <v>1110</v>
      </c>
      <c r="C45" s="17" t="s">
        <v>1117</v>
      </c>
      <c r="D45" s="17" t="s">
        <v>58</v>
      </c>
      <c r="E45" s="17" t="s">
        <v>1123</v>
      </c>
      <c r="F45" s="17" t="s">
        <v>1123</v>
      </c>
      <c r="G45" s="18" t="s">
        <v>55</v>
      </c>
      <c r="H45" s="55" t="s">
        <v>1443</v>
      </c>
      <c r="I45" s="20" t="s">
        <v>32</v>
      </c>
      <c r="J45" s="18"/>
      <c r="K45" s="27"/>
      <c r="L45" s="20"/>
      <c r="M45" s="32"/>
    </row>
    <row r="46" spans="1:13" ht="16.8">
      <c r="A46" s="26" t="s">
        <v>725</v>
      </c>
      <c r="B46" s="17" t="s">
        <v>1040</v>
      </c>
      <c r="C46" s="17" t="s">
        <v>1118</v>
      </c>
      <c r="D46" s="17" t="s">
        <v>58</v>
      </c>
      <c r="E46" s="17" t="s">
        <v>1124</v>
      </c>
      <c r="F46" s="17" t="s">
        <v>1124</v>
      </c>
      <c r="G46" s="18" t="s">
        <v>55</v>
      </c>
      <c r="H46" s="55" t="s">
        <v>1443</v>
      </c>
      <c r="I46" s="20" t="s">
        <v>32</v>
      </c>
      <c r="J46" s="18"/>
      <c r="K46" s="27"/>
      <c r="L46" s="20"/>
      <c r="M46" s="22"/>
    </row>
    <row r="47" spans="1:13" ht="16.8">
      <c r="A47" s="26" t="s">
        <v>726</v>
      </c>
      <c r="B47" s="17" t="s">
        <v>1111</v>
      </c>
      <c r="C47" s="17" t="s">
        <v>1118</v>
      </c>
      <c r="D47" s="17" t="s">
        <v>58</v>
      </c>
      <c r="E47" s="17" t="s">
        <v>1083</v>
      </c>
      <c r="F47" s="17" t="s">
        <v>1083</v>
      </c>
      <c r="G47" s="18" t="s">
        <v>55</v>
      </c>
      <c r="H47" s="55" t="s">
        <v>1443</v>
      </c>
      <c r="I47" s="20" t="s">
        <v>32</v>
      </c>
      <c r="J47" s="18"/>
      <c r="K47" s="27"/>
      <c r="L47" s="4"/>
      <c r="M47" s="22"/>
    </row>
    <row r="48" spans="1:13" ht="16.8">
      <c r="A48" s="26" t="s">
        <v>727</v>
      </c>
      <c r="B48" s="17" t="s">
        <v>1043</v>
      </c>
      <c r="C48" s="17" t="s">
        <v>1118</v>
      </c>
      <c r="D48" s="17" t="s">
        <v>58</v>
      </c>
      <c r="E48" s="17" t="s">
        <v>1125</v>
      </c>
      <c r="F48" s="17" t="s">
        <v>1125</v>
      </c>
      <c r="G48" s="18" t="s">
        <v>55</v>
      </c>
      <c r="H48" s="55" t="s">
        <v>1443</v>
      </c>
      <c r="I48" s="20" t="s">
        <v>32</v>
      </c>
      <c r="J48" s="18"/>
      <c r="K48" s="18"/>
      <c r="L48" s="18"/>
      <c r="M48" s="22"/>
    </row>
    <row r="49" spans="1:13" ht="33.6">
      <c r="A49" s="26" t="s">
        <v>728</v>
      </c>
      <c r="B49" s="17" t="s">
        <v>1112</v>
      </c>
      <c r="C49" s="17" t="s">
        <v>1118</v>
      </c>
      <c r="D49" s="17" t="s">
        <v>58</v>
      </c>
      <c r="E49" s="17" t="s">
        <v>1126</v>
      </c>
      <c r="F49" s="17" t="s">
        <v>1126</v>
      </c>
      <c r="G49" s="18" t="s">
        <v>55</v>
      </c>
      <c r="H49" s="55" t="s">
        <v>1443</v>
      </c>
      <c r="I49" s="20" t="s">
        <v>32</v>
      </c>
      <c r="J49" s="18"/>
      <c r="K49" s="18"/>
      <c r="L49" s="18"/>
      <c r="M49" s="22"/>
    </row>
    <row r="50" spans="1:13" ht="33.6">
      <c r="A50" s="26" t="s">
        <v>1105</v>
      </c>
      <c r="B50" s="17" t="s">
        <v>1045</v>
      </c>
      <c r="C50" s="17" t="s">
        <v>1119</v>
      </c>
      <c r="D50" s="17" t="s">
        <v>58</v>
      </c>
      <c r="E50" s="17" t="s">
        <v>1127</v>
      </c>
      <c r="F50" s="17" t="s">
        <v>1127</v>
      </c>
      <c r="G50" s="18" t="s">
        <v>55</v>
      </c>
      <c r="H50" s="55" t="s">
        <v>1443</v>
      </c>
      <c r="I50" s="20" t="s">
        <v>32</v>
      </c>
      <c r="J50" s="4"/>
      <c r="K50" s="4"/>
      <c r="L50" s="4"/>
      <c r="M50" s="4"/>
    </row>
    <row r="51" spans="1:13" ht="16.8">
      <c r="A51" s="26" t="s">
        <v>1106</v>
      </c>
      <c r="B51" s="17" t="s">
        <v>1113</v>
      </c>
      <c r="C51" s="17" t="s">
        <v>1118</v>
      </c>
      <c r="D51" s="17" t="s">
        <v>58</v>
      </c>
      <c r="E51" s="17" t="s">
        <v>1128</v>
      </c>
      <c r="F51" s="17" t="s">
        <v>1128</v>
      </c>
      <c r="G51" s="18" t="s">
        <v>55</v>
      </c>
      <c r="H51" s="55" t="s">
        <v>1443</v>
      </c>
      <c r="I51" s="20" t="s">
        <v>32</v>
      </c>
      <c r="J51" s="4"/>
      <c r="K51" s="4"/>
      <c r="L51" s="4"/>
      <c r="M51" s="4"/>
    </row>
    <row r="52" spans="1:13" ht="16.8">
      <c r="A52" s="26" t="s">
        <v>1107</v>
      </c>
      <c r="B52" s="17" t="s">
        <v>1114</v>
      </c>
      <c r="C52" s="17" t="s">
        <v>1120</v>
      </c>
      <c r="D52" s="17" t="s">
        <v>58</v>
      </c>
      <c r="E52" s="17" t="s">
        <v>1129</v>
      </c>
      <c r="F52" s="17" t="s">
        <v>1129</v>
      </c>
      <c r="G52" s="18" t="s">
        <v>55</v>
      </c>
      <c r="H52" s="55" t="s">
        <v>1443</v>
      </c>
      <c r="I52" s="20" t="s">
        <v>32</v>
      </c>
      <c r="J52" s="4"/>
      <c r="K52" s="4"/>
      <c r="L52" s="4"/>
      <c r="M52" s="4"/>
    </row>
    <row r="53" spans="1:13" ht="33.6">
      <c r="A53" s="26" t="s">
        <v>1108</v>
      </c>
      <c r="B53" s="17" t="s">
        <v>1115</v>
      </c>
      <c r="C53" s="17" t="s">
        <v>1121</v>
      </c>
      <c r="D53" s="17" t="s">
        <v>58</v>
      </c>
      <c r="E53" s="17" t="s">
        <v>1130</v>
      </c>
      <c r="F53" s="17" t="s">
        <v>1130</v>
      </c>
      <c r="G53" s="18" t="s">
        <v>55</v>
      </c>
      <c r="H53" s="55" t="s">
        <v>1443</v>
      </c>
      <c r="I53" s="20" t="s">
        <v>32</v>
      </c>
      <c r="J53" s="4"/>
      <c r="K53" s="4"/>
      <c r="L53" s="4"/>
      <c r="M53" s="4"/>
    </row>
    <row r="54" spans="1:13" ht="33.6">
      <c r="A54" s="26" t="s">
        <v>1109</v>
      </c>
      <c r="B54" s="17" t="s">
        <v>1116</v>
      </c>
      <c r="C54" s="17" t="s">
        <v>1122</v>
      </c>
      <c r="D54" s="17" t="s">
        <v>58</v>
      </c>
      <c r="E54" s="17" t="s">
        <v>1129</v>
      </c>
      <c r="F54" s="17" t="s">
        <v>1129</v>
      </c>
      <c r="G54" s="18" t="s">
        <v>55</v>
      </c>
      <c r="H54" s="55" t="s">
        <v>1443</v>
      </c>
      <c r="I54" s="20" t="s">
        <v>32</v>
      </c>
      <c r="J54" s="4"/>
      <c r="K54" s="4"/>
      <c r="L54" s="4"/>
      <c r="M54" s="4"/>
    </row>
  </sheetData>
  <mergeCells count="14">
    <mergeCell ref="A34:M34"/>
    <mergeCell ref="B1:F1"/>
    <mergeCell ref="B2:F2"/>
    <mergeCell ref="A31:A33"/>
    <mergeCell ref="B31:B33"/>
    <mergeCell ref="C31:C33"/>
    <mergeCell ref="D31:D33"/>
    <mergeCell ref="E31:E33"/>
    <mergeCell ref="F31:F33"/>
    <mergeCell ref="G31:I31"/>
    <mergeCell ref="J31:L31"/>
    <mergeCell ref="M31:M33"/>
    <mergeCell ref="G32:I32"/>
    <mergeCell ref="J32:L32"/>
  </mergeCells>
  <dataValidations count="1">
    <dataValidation type="list" operator="equal" allowBlank="1" showErrorMessage="1" promptTitle="dfdf" sqref="J35:J43 K48:L49 G45:G54 J45:J49 G35:G43" xr:uid="{7DA76B3E-A3F4-42CC-8D9B-B6244E1380F5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CF20-6AD0-42D0-BE85-F787DEAAD78B}">
  <dimension ref="A1:M63"/>
  <sheetViews>
    <sheetView topLeftCell="A51" zoomScale="89" zoomScaleNormal="145" workbookViewId="0">
      <selection activeCell="H54" sqref="H54:H63"/>
    </sheetView>
  </sheetViews>
  <sheetFormatPr defaultRowHeight="14.4"/>
  <cols>
    <col min="1" max="1" width="18.5546875" customWidth="1"/>
    <col min="2" max="2" width="27.33203125" customWidth="1"/>
    <col min="3" max="3" width="22.77734375" customWidth="1"/>
    <col min="4" max="4" width="34.5546875" customWidth="1"/>
    <col min="5" max="5" width="39.5546875" customWidth="1"/>
    <col min="6" max="6" width="36.44140625" customWidth="1"/>
    <col min="8" max="8" width="15.21875" customWidth="1"/>
  </cols>
  <sheetData>
    <row r="1" spans="1:6" ht="24.6" customHeight="1">
      <c r="A1" s="8" t="s">
        <v>33</v>
      </c>
      <c r="B1" s="51" t="s">
        <v>34</v>
      </c>
      <c r="C1" s="51"/>
      <c r="D1" s="51"/>
      <c r="E1" s="51"/>
      <c r="F1" s="51"/>
    </row>
    <row r="2" spans="1:6" ht="22.2" customHeight="1">
      <c r="A2" s="8" t="s">
        <v>35</v>
      </c>
      <c r="B2" s="52" t="s">
        <v>1131</v>
      </c>
      <c r="C2" s="52"/>
      <c r="D2" s="52"/>
      <c r="E2" s="52"/>
      <c r="F2" s="52"/>
    </row>
    <row r="3" spans="1:6" ht="24" customHeight="1">
      <c r="A3" s="9"/>
      <c r="B3" s="39" t="s">
        <v>36</v>
      </c>
      <c r="C3" s="39" t="s">
        <v>37</v>
      </c>
      <c r="D3" s="39" t="s">
        <v>38</v>
      </c>
      <c r="E3" s="39" t="s">
        <v>39</v>
      </c>
      <c r="F3" s="39" t="s">
        <v>40</v>
      </c>
    </row>
    <row r="4" spans="1:6" ht="22.2" customHeight="1">
      <c r="A4" s="11" t="s">
        <v>41</v>
      </c>
      <c r="B4" s="35">
        <v>20</v>
      </c>
      <c r="C4" s="9">
        <f>COUNTIF('Phiếu nhập kho'!F11:F21,"Untested")</f>
        <v>0</v>
      </c>
      <c r="D4" s="9">
        <f>COUNTIF('Phiếu nhập kho'!G11:G21,"Untested")</f>
        <v>0</v>
      </c>
      <c r="E4" s="13">
        <f>COUNTIF('Phiếu nhập kho'!G11:G21,"Blocked")</f>
        <v>0</v>
      </c>
      <c r="F4" s="35">
        <v>20</v>
      </c>
    </row>
    <row r="5" spans="1:6" ht="19.8" customHeight="1">
      <c r="A5" s="11" t="s">
        <v>42</v>
      </c>
      <c r="B5" s="13">
        <f>COUNTIF('Phiếu nhập kho'!D12:D22,"Blocked")</f>
        <v>0</v>
      </c>
      <c r="C5" s="13">
        <f>COUNTIF('Phiếu nhập kho'!E12:E22,"Blocked")</f>
        <v>0</v>
      </c>
      <c r="D5" s="13">
        <f>COUNTIF('Phiếu nhập kho'!F12:F22,"Blocked")</f>
        <v>0</v>
      </c>
      <c r="E5" s="13">
        <f>COUNTIF('Phiếu nhập kho'!G12:G22,"Blocked")</f>
        <v>0</v>
      </c>
      <c r="F5" s="13">
        <f>COUNTIF('Phiếu nhập kho'!H12:H22,"Blocked")</f>
        <v>0</v>
      </c>
    </row>
    <row r="39" spans="1:13" ht="16.8">
      <c r="A39" s="53" t="s">
        <v>43</v>
      </c>
      <c r="B39" s="53" t="s">
        <v>4</v>
      </c>
      <c r="C39" s="53" t="s">
        <v>44</v>
      </c>
      <c r="D39" s="53" t="s">
        <v>45</v>
      </c>
      <c r="E39" s="53" t="s">
        <v>46</v>
      </c>
      <c r="F39" s="53" t="s">
        <v>47</v>
      </c>
      <c r="G39" s="53" t="s">
        <v>48</v>
      </c>
      <c r="H39" s="53"/>
      <c r="I39" s="53"/>
      <c r="J39" s="53" t="s">
        <v>48</v>
      </c>
      <c r="K39" s="53"/>
      <c r="L39" s="53"/>
      <c r="M39" s="53" t="s">
        <v>49</v>
      </c>
    </row>
    <row r="40" spans="1:13" ht="16.8">
      <c r="A40" s="53"/>
      <c r="B40" s="53"/>
      <c r="C40" s="53"/>
      <c r="D40" s="53"/>
      <c r="E40" s="53"/>
      <c r="F40" s="53"/>
      <c r="G40" s="53" t="s">
        <v>50</v>
      </c>
      <c r="H40" s="53"/>
      <c r="I40" s="53"/>
      <c r="J40" s="53" t="s">
        <v>51</v>
      </c>
      <c r="K40" s="53"/>
      <c r="L40" s="53"/>
      <c r="M40" s="53"/>
    </row>
    <row r="41" spans="1:13" ht="50.4">
      <c r="A41" s="53"/>
      <c r="B41" s="53"/>
      <c r="C41" s="53"/>
      <c r="D41" s="53"/>
      <c r="E41" s="53"/>
      <c r="F41" s="53"/>
      <c r="G41" s="39" t="s">
        <v>52</v>
      </c>
      <c r="H41" s="14" t="s">
        <v>53</v>
      </c>
      <c r="I41" s="39" t="s">
        <v>54</v>
      </c>
      <c r="J41" s="15" t="s">
        <v>52</v>
      </c>
      <c r="K41" s="14" t="s">
        <v>53</v>
      </c>
      <c r="L41" s="39" t="s">
        <v>54</v>
      </c>
      <c r="M41" s="53"/>
    </row>
    <row r="42" spans="1:13" ht="16.8">
      <c r="A42" s="54" t="s">
        <v>1132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</row>
    <row r="43" spans="1:13" ht="33.6">
      <c r="A43" s="26" t="s">
        <v>1134</v>
      </c>
      <c r="B43" s="17" t="s">
        <v>1144</v>
      </c>
      <c r="C43" s="17"/>
      <c r="D43" s="17"/>
      <c r="E43" s="17" t="s">
        <v>91</v>
      </c>
      <c r="F43" s="17" t="s">
        <v>91</v>
      </c>
      <c r="G43" s="18" t="s">
        <v>55</v>
      </c>
      <c r="H43" s="55" t="s">
        <v>1443</v>
      </c>
      <c r="I43" s="20" t="s">
        <v>32</v>
      </c>
      <c r="J43" s="18"/>
      <c r="K43" s="21"/>
      <c r="L43" s="20"/>
      <c r="M43" s="22"/>
    </row>
    <row r="44" spans="1:13" ht="33.6">
      <c r="A44" s="26" t="s">
        <v>1135</v>
      </c>
      <c r="B44" s="17" t="s">
        <v>1145</v>
      </c>
      <c r="C44" s="17"/>
      <c r="D44" s="17"/>
      <c r="E44" s="17" t="s">
        <v>91</v>
      </c>
      <c r="F44" s="17" t="s">
        <v>91</v>
      </c>
      <c r="G44" s="18" t="s">
        <v>55</v>
      </c>
      <c r="H44" s="55" t="s">
        <v>1443</v>
      </c>
      <c r="I44" s="20" t="s">
        <v>32</v>
      </c>
      <c r="J44" s="18"/>
      <c r="K44" s="21"/>
      <c r="L44" s="20"/>
      <c r="M44" s="22"/>
    </row>
    <row r="45" spans="1:13" ht="33.6">
      <c r="A45" s="26" t="s">
        <v>1136</v>
      </c>
      <c r="B45" s="17" t="s">
        <v>1146</v>
      </c>
      <c r="C45" s="17"/>
      <c r="D45" s="17"/>
      <c r="E45" s="17" t="s">
        <v>91</v>
      </c>
      <c r="F45" s="17" t="s">
        <v>91</v>
      </c>
      <c r="G45" s="18" t="s">
        <v>55</v>
      </c>
      <c r="H45" s="55" t="s">
        <v>1443</v>
      </c>
      <c r="I45" s="20" t="s">
        <v>32</v>
      </c>
      <c r="J45" s="18"/>
      <c r="K45" s="21"/>
      <c r="L45" s="20"/>
      <c r="M45" s="22"/>
    </row>
    <row r="46" spans="1:13" ht="33.6">
      <c r="A46" s="26" t="s">
        <v>1137</v>
      </c>
      <c r="B46" s="17" t="s">
        <v>1147</v>
      </c>
      <c r="C46" s="17"/>
      <c r="D46" s="17"/>
      <c r="E46" s="17" t="s">
        <v>91</v>
      </c>
      <c r="F46" s="17" t="s">
        <v>91</v>
      </c>
      <c r="G46" s="18" t="s">
        <v>55</v>
      </c>
      <c r="H46" s="55" t="s">
        <v>1443</v>
      </c>
      <c r="I46" s="20" t="s">
        <v>32</v>
      </c>
      <c r="J46" s="18"/>
      <c r="K46" s="21"/>
      <c r="L46" s="20"/>
      <c r="M46" s="22"/>
    </row>
    <row r="47" spans="1:13" ht="33.6">
      <c r="A47" s="26" t="s">
        <v>1138</v>
      </c>
      <c r="B47" s="17" t="s">
        <v>1148</v>
      </c>
      <c r="C47" s="17"/>
      <c r="D47" s="17"/>
      <c r="E47" s="17" t="s">
        <v>91</v>
      </c>
      <c r="F47" s="17" t="s">
        <v>91</v>
      </c>
      <c r="G47" s="18" t="s">
        <v>55</v>
      </c>
      <c r="H47" s="55" t="s">
        <v>1443</v>
      </c>
      <c r="I47" s="20" t="s">
        <v>32</v>
      </c>
      <c r="J47" s="18"/>
      <c r="K47" s="21"/>
      <c r="L47" s="20"/>
      <c r="M47" s="22"/>
    </row>
    <row r="48" spans="1:13" ht="33.6">
      <c r="A48" s="26" t="s">
        <v>1139</v>
      </c>
      <c r="B48" s="17" t="s">
        <v>1149</v>
      </c>
      <c r="C48" s="17"/>
      <c r="D48" s="17"/>
      <c r="E48" s="17" t="s">
        <v>91</v>
      </c>
      <c r="F48" s="17" t="s">
        <v>91</v>
      </c>
      <c r="G48" s="18" t="s">
        <v>55</v>
      </c>
      <c r="H48" s="55" t="s">
        <v>1443</v>
      </c>
      <c r="I48" s="20" t="s">
        <v>32</v>
      </c>
      <c r="J48" s="18"/>
      <c r="K48" s="21"/>
      <c r="L48" s="20"/>
      <c r="M48" s="22"/>
    </row>
    <row r="49" spans="1:13" ht="33.6">
      <c r="A49" s="26" t="s">
        <v>1140</v>
      </c>
      <c r="B49" s="17" t="s">
        <v>1150</v>
      </c>
      <c r="C49" s="17"/>
      <c r="D49" s="17"/>
      <c r="E49" s="17" t="s">
        <v>91</v>
      </c>
      <c r="F49" s="17" t="s">
        <v>91</v>
      </c>
      <c r="G49" s="18" t="s">
        <v>55</v>
      </c>
      <c r="H49" s="55" t="s">
        <v>1443</v>
      </c>
      <c r="I49" s="20" t="s">
        <v>32</v>
      </c>
      <c r="J49" s="18"/>
      <c r="K49" s="21"/>
      <c r="L49" s="20"/>
      <c r="M49" s="22"/>
    </row>
    <row r="50" spans="1:13" ht="33.6">
      <c r="A50" s="26" t="s">
        <v>1141</v>
      </c>
      <c r="B50" s="17" t="s">
        <v>1151</v>
      </c>
      <c r="C50" s="17"/>
      <c r="D50" s="17"/>
      <c r="E50" s="17" t="s">
        <v>91</v>
      </c>
      <c r="F50" s="17" t="s">
        <v>91</v>
      </c>
      <c r="G50" s="18" t="s">
        <v>55</v>
      </c>
      <c r="H50" s="55" t="s">
        <v>1443</v>
      </c>
      <c r="I50" s="20" t="s">
        <v>32</v>
      </c>
      <c r="J50" s="18"/>
      <c r="K50" s="21"/>
      <c r="L50" s="20"/>
      <c r="M50" s="22"/>
    </row>
    <row r="51" spans="1:13" ht="33.6">
      <c r="A51" s="26" t="s">
        <v>1142</v>
      </c>
      <c r="B51" s="17" t="s">
        <v>1152</v>
      </c>
      <c r="C51" s="17"/>
      <c r="D51" s="17"/>
      <c r="E51" s="17" t="s">
        <v>91</v>
      </c>
      <c r="F51" s="17" t="s">
        <v>91</v>
      </c>
      <c r="G51" s="18" t="s">
        <v>55</v>
      </c>
      <c r="H51" s="55" t="s">
        <v>1443</v>
      </c>
      <c r="I51" s="20" t="s">
        <v>32</v>
      </c>
      <c r="J51" s="18"/>
      <c r="K51" s="21"/>
      <c r="L51" s="20"/>
      <c r="M51" s="22"/>
    </row>
    <row r="52" spans="1:13" ht="33.6">
      <c r="A52" s="26" t="s">
        <v>1143</v>
      </c>
      <c r="B52" s="17" t="s">
        <v>1153</v>
      </c>
      <c r="C52" s="17"/>
      <c r="D52" s="17"/>
      <c r="E52" s="17" t="s">
        <v>91</v>
      </c>
      <c r="F52" s="17" t="s">
        <v>91</v>
      </c>
      <c r="G52" s="18" t="s">
        <v>55</v>
      </c>
      <c r="H52" s="55" t="s">
        <v>1443</v>
      </c>
      <c r="I52" s="20" t="s">
        <v>32</v>
      </c>
      <c r="J52" s="18"/>
      <c r="K52" s="21"/>
      <c r="L52" s="20"/>
      <c r="M52" s="22"/>
    </row>
    <row r="53" spans="1:13" ht="16.8">
      <c r="A53" s="23" t="s">
        <v>1133</v>
      </c>
      <c r="B53" s="23"/>
      <c r="C53" s="23"/>
      <c r="D53" s="23"/>
      <c r="E53" s="23"/>
      <c r="F53" s="23"/>
      <c r="G53" s="24"/>
      <c r="H53" s="24"/>
      <c r="I53" s="24"/>
      <c r="J53" s="24"/>
      <c r="K53" s="24"/>
      <c r="L53" s="24"/>
      <c r="M53" s="25"/>
    </row>
    <row r="54" spans="1:13" ht="33.6">
      <c r="A54" s="26" t="s">
        <v>1187</v>
      </c>
      <c r="B54" s="17" t="s">
        <v>1154</v>
      </c>
      <c r="C54" s="17" t="s">
        <v>1051</v>
      </c>
      <c r="D54" s="17" t="s">
        <v>58</v>
      </c>
      <c r="E54" s="17" t="s">
        <v>1173</v>
      </c>
      <c r="F54" s="17" t="s">
        <v>1173</v>
      </c>
      <c r="G54" s="18" t="s">
        <v>55</v>
      </c>
      <c r="H54" s="55" t="s">
        <v>1443</v>
      </c>
      <c r="I54" s="20" t="s">
        <v>32</v>
      </c>
      <c r="J54" s="18"/>
      <c r="K54" s="27"/>
      <c r="L54" s="20"/>
      <c r="M54" s="32"/>
    </row>
    <row r="55" spans="1:13" ht="33.6">
      <c r="A55" s="26" t="s">
        <v>1188</v>
      </c>
      <c r="B55" s="17" t="s">
        <v>1155</v>
      </c>
      <c r="C55" s="17" t="s">
        <v>1164</v>
      </c>
      <c r="D55" s="17" t="s">
        <v>58</v>
      </c>
      <c r="E55" s="17" t="s">
        <v>1174</v>
      </c>
      <c r="F55" s="17" t="s">
        <v>1174</v>
      </c>
      <c r="G55" s="18" t="s">
        <v>55</v>
      </c>
      <c r="H55" s="55" t="s">
        <v>1443</v>
      </c>
      <c r="I55" s="20" t="s">
        <v>32</v>
      </c>
      <c r="J55" s="18"/>
      <c r="K55" s="27"/>
      <c r="L55" s="20"/>
      <c r="M55" s="22"/>
    </row>
    <row r="56" spans="1:13" ht="33.6">
      <c r="A56" s="26" t="s">
        <v>1189</v>
      </c>
      <c r="B56" s="17" t="s">
        <v>1156</v>
      </c>
      <c r="C56" s="17" t="s">
        <v>1165</v>
      </c>
      <c r="D56" s="17" t="s">
        <v>58</v>
      </c>
      <c r="E56" s="17" t="s">
        <v>1175</v>
      </c>
      <c r="F56" s="17" t="s">
        <v>1175</v>
      </c>
      <c r="G56" s="18" t="s">
        <v>55</v>
      </c>
      <c r="H56" s="55" t="s">
        <v>1443</v>
      </c>
      <c r="I56" s="20" t="s">
        <v>32</v>
      </c>
      <c r="J56" s="18"/>
      <c r="K56" s="27"/>
      <c r="L56" s="4"/>
      <c r="M56" s="22"/>
    </row>
    <row r="57" spans="1:13" ht="33.6">
      <c r="A57" s="26" t="s">
        <v>1190</v>
      </c>
      <c r="B57" s="17" t="s">
        <v>1157</v>
      </c>
      <c r="C57" s="17" t="s">
        <v>1166</v>
      </c>
      <c r="D57" s="17" t="s">
        <v>58</v>
      </c>
      <c r="E57" s="17" t="s">
        <v>1176</v>
      </c>
      <c r="F57" s="17" t="s">
        <v>1176</v>
      </c>
      <c r="G57" s="18" t="s">
        <v>55</v>
      </c>
      <c r="H57" s="55" t="s">
        <v>1443</v>
      </c>
      <c r="I57" s="20" t="s">
        <v>32</v>
      </c>
      <c r="J57" s="18"/>
      <c r="K57" s="18"/>
      <c r="L57" s="18"/>
      <c r="M57" s="22"/>
    </row>
    <row r="58" spans="1:13" ht="33.6">
      <c r="A58" s="26" t="s">
        <v>1191</v>
      </c>
      <c r="B58" s="17" t="s">
        <v>1158</v>
      </c>
      <c r="C58" s="17" t="s">
        <v>1167</v>
      </c>
      <c r="D58" s="17" t="s">
        <v>58</v>
      </c>
      <c r="E58" s="17" t="s">
        <v>1177</v>
      </c>
      <c r="F58" s="17" t="s">
        <v>1177</v>
      </c>
      <c r="G58" s="18" t="s">
        <v>55</v>
      </c>
      <c r="H58" s="55" t="s">
        <v>1443</v>
      </c>
      <c r="I58" s="20" t="s">
        <v>32</v>
      </c>
      <c r="J58" s="18"/>
      <c r="K58" s="18"/>
      <c r="L58" s="18"/>
      <c r="M58" s="22"/>
    </row>
    <row r="59" spans="1:13" ht="33.6">
      <c r="A59" s="26" t="s">
        <v>1192</v>
      </c>
      <c r="B59" s="17" t="s">
        <v>1159</v>
      </c>
      <c r="C59" s="17" t="s">
        <v>1168</v>
      </c>
      <c r="D59" s="17" t="s">
        <v>58</v>
      </c>
      <c r="E59" s="17" t="s">
        <v>1179</v>
      </c>
      <c r="F59" s="17" t="s">
        <v>1179</v>
      </c>
      <c r="G59" s="18" t="s">
        <v>55</v>
      </c>
      <c r="H59" s="55" t="s">
        <v>1443</v>
      </c>
      <c r="I59" s="20" t="s">
        <v>32</v>
      </c>
      <c r="J59" s="4"/>
      <c r="K59" s="4"/>
      <c r="L59" s="4"/>
      <c r="M59" s="4"/>
    </row>
    <row r="60" spans="1:13" ht="33.6">
      <c r="A60" s="26" t="s">
        <v>1193</v>
      </c>
      <c r="B60" s="17" t="s">
        <v>1160</v>
      </c>
      <c r="C60" s="17" t="s">
        <v>1169</v>
      </c>
      <c r="D60" s="17" t="s">
        <v>58</v>
      </c>
      <c r="E60" s="17" t="s">
        <v>1178</v>
      </c>
      <c r="F60" s="17" t="s">
        <v>1178</v>
      </c>
      <c r="G60" s="18" t="s">
        <v>55</v>
      </c>
      <c r="H60" s="55" t="s">
        <v>1443</v>
      </c>
      <c r="I60" s="20" t="s">
        <v>32</v>
      </c>
      <c r="J60" s="4"/>
      <c r="K60" s="4"/>
      <c r="L60" s="4"/>
      <c r="M60" s="4"/>
    </row>
    <row r="61" spans="1:13" ht="16.8">
      <c r="A61" s="26" t="s">
        <v>1194</v>
      </c>
      <c r="B61" s="17" t="s">
        <v>1161</v>
      </c>
      <c r="C61" s="17" t="s">
        <v>1170</v>
      </c>
      <c r="D61" s="17" t="s">
        <v>58</v>
      </c>
      <c r="E61" s="17" t="s">
        <v>1180</v>
      </c>
      <c r="F61" s="17" t="s">
        <v>1180</v>
      </c>
      <c r="G61" s="18" t="s">
        <v>55</v>
      </c>
      <c r="H61" s="55" t="s">
        <v>1443</v>
      </c>
      <c r="I61" s="20" t="s">
        <v>32</v>
      </c>
      <c r="J61" s="4"/>
      <c r="K61" s="4"/>
      <c r="L61" s="4"/>
      <c r="M61" s="4"/>
    </row>
    <row r="62" spans="1:13" ht="33.6">
      <c r="A62" s="26" t="s">
        <v>1195</v>
      </c>
      <c r="B62" s="17" t="s">
        <v>1162</v>
      </c>
      <c r="C62" s="17" t="s">
        <v>1171</v>
      </c>
      <c r="D62" s="17" t="s">
        <v>58</v>
      </c>
      <c r="E62" s="17" t="s">
        <v>1181</v>
      </c>
      <c r="F62" s="17" t="s">
        <v>1181</v>
      </c>
      <c r="G62" s="18" t="s">
        <v>55</v>
      </c>
      <c r="H62" s="55" t="s">
        <v>1443</v>
      </c>
      <c r="I62" s="20" t="s">
        <v>32</v>
      </c>
      <c r="J62" s="4"/>
      <c r="K62" s="4"/>
      <c r="L62" s="4"/>
      <c r="M62" s="4"/>
    </row>
    <row r="63" spans="1:13" ht="33.6">
      <c r="A63" s="26" t="s">
        <v>1196</v>
      </c>
      <c r="B63" s="17" t="s">
        <v>1163</v>
      </c>
      <c r="C63" s="17" t="s">
        <v>1172</v>
      </c>
      <c r="D63" s="17" t="s">
        <v>58</v>
      </c>
      <c r="E63" s="17" t="s">
        <v>1182</v>
      </c>
      <c r="F63" s="17" t="s">
        <v>1182</v>
      </c>
      <c r="G63" s="18" t="s">
        <v>55</v>
      </c>
      <c r="H63" s="55" t="s">
        <v>1443</v>
      </c>
      <c r="I63" s="20" t="s">
        <v>32</v>
      </c>
      <c r="J63" s="4"/>
      <c r="K63" s="4"/>
      <c r="L63" s="4"/>
      <c r="M63" s="4"/>
    </row>
  </sheetData>
  <mergeCells count="14">
    <mergeCell ref="A42:M42"/>
    <mergeCell ref="B1:F1"/>
    <mergeCell ref="B2:F2"/>
    <mergeCell ref="A39:A41"/>
    <mergeCell ref="B39:B41"/>
    <mergeCell ref="C39:C41"/>
    <mergeCell ref="D39:D41"/>
    <mergeCell ref="E39:E41"/>
    <mergeCell ref="F39:F41"/>
    <mergeCell ref="G39:I39"/>
    <mergeCell ref="J39:L39"/>
    <mergeCell ref="M39:M41"/>
    <mergeCell ref="G40:I40"/>
    <mergeCell ref="J40:L40"/>
  </mergeCells>
  <dataValidations count="1">
    <dataValidation type="list" operator="equal" allowBlank="1" showErrorMessage="1" promptTitle="dfdf" sqref="J43:J52 K57:L58 G54:G63 J54:J58 G43:G52" xr:uid="{3401CD0A-987F-45BB-B9FC-DF8F0E60E53A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2DAD2-33F4-40E9-8272-952CB25381DC}">
  <sheetPr>
    <tabColor theme="8"/>
  </sheetPr>
  <dimension ref="A1:M64"/>
  <sheetViews>
    <sheetView topLeftCell="A42" zoomScale="85" zoomScaleNormal="85" workbookViewId="0">
      <selection activeCell="H49" sqref="H49:H63"/>
    </sheetView>
  </sheetViews>
  <sheetFormatPr defaultRowHeight="14.4"/>
  <cols>
    <col min="1" max="1" width="27" customWidth="1"/>
    <col min="2" max="2" width="30.5546875" customWidth="1"/>
    <col min="3" max="3" width="25.88671875" customWidth="1"/>
    <col min="4" max="4" width="26.109375" customWidth="1"/>
    <col min="5" max="5" width="42.77734375" customWidth="1"/>
    <col min="6" max="6" width="46" customWidth="1"/>
    <col min="8" max="8" width="20" customWidth="1"/>
  </cols>
  <sheetData>
    <row r="1" spans="1:6" ht="23.4" customHeight="1">
      <c r="A1" s="8" t="s">
        <v>33</v>
      </c>
      <c r="B1" s="51" t="s">
        <v>34</v>
      </c>
      <c r="C1" s="51"/>
      <c r="D1" s="51"/>
      <c r="E1" s="51"/>
      <c r="F1" s="51"/>
    </row>
    <row r="2" spans="1:6" ht="23.4" customHeight="1">
      <c r="A2" s="8" t="s">
        <v>35</v>
      </c>
      <c r="B2" s="52" t="s">
        <v>17</v>
      </c>
      <c r="C2" s="52"/>
      <c r="D2" s="52"/>
      <c r="E2" s="52"/>
      <c r="F2" s="52"/>
    </row>
    <row r="3" spans="1:6" ht="24" customHeight="1">
      <c r="A3" s="9"/>
      <c r="B3" s="39" t="s">
        <v>36</v>
      </c>
      <c r="C3" s="39" t="s">
        <v>37</v>
      </c>
      <c r="D3" s="39" t="s">
        <v>38</v>
      </c>
      <c r="E3" s="39" t="s">
        <v>39</v>
      </c>
      <c r="F3" s="39" t="s">
        <v>40</v>
      </c>
    </row>
    <row r="4" spans="1:6" ht="25.2" customHeight="1">
      <c r="A4" s="11" t="s">
        <v>41</v>
      </c>
      <c r="B4" s="35">
        <v>32</v>
      </c>
      <c r="C4" s="9">
        <f>COUNTIF('Phiếu nhập kho'!F11:F21,"Untested")</f>
        <v>0</v>
      </c>
      <c r="D4" s="9">
        <f>COUNTIF('Phiếu nhập kho'!G11:G21,"Untested")</f>
        <v>0</v>
      </c>
      <c r="E4" s="13">
        <f>COUNTIF('Phiếu nhập kho'!G11:G21,"Blocked")</f>
        <v>0</v>
      </c>
      <c r="F4" s="35">
        <v>32</v>
      </c>
    </row>
    <row r="5" spans="1:6" ht="24.6" customHeight="1">
      <c r="A5" s="11" t="s">
        <v>42</v>
      </c>
      <c r="B5" s="13">
        <f>COUNTIF('Phiếu nhập kho'!D12:D22,"Blocked")</f>
        <v>0</v>
      </c>
      <c r="C5" s="13">
        <f>COUNTIF('Phiếu nhập kho'!E12:E22,"Blocked")</f>
        <v>0</v>
      </c>
      <c r="D5" s="13">
        <f>COUNTIF('Phiếu nhập kho'!F12:F22,"Blocked")</f>
        <v>0</v>
      </c>
      <c r="E5" s="13">
        <f>COUNTIF('Phiếu nhập kho'!G12:G22,"Blocked")</f>
        <v>0</v>
      </c>
      <c r="F5" s="13">
        <f>COUNTIF('Phiếu nhập kho'!H12:H22,"Blocked")</f>
        <v>0</v>
      </c>
    </row>
    <row r="27" spans="1:13" ht="16.8">
      <c r="A27" s="53" t="s">
        <v>43</v>
      </c>
      <c r="B27" s="53" t="s">
        <v>4</v>
      </c>
      <c r="C27" s="53" t="s">
        <v>44</v>
      </c>
      <c r="D27" s="53" t="s">
        <v>45</v>
      </c>
      <c r="E27" s="53" t="s">
        <v>46</v>
      </c>
      <c r="F27" s="53" t="s">
        <v>47</v>
      </c>
      <c r="G27" s="53" t="s">
        <v>48</v>
      </c>
      <c r="H27" s="53"/>
      <c r="I27" s="53"/>
      <c r="J27" s="53" t="s">
        <v>48</v>
      </c>
      <c r="K27" s="53"/>
      <c r="L27" s="53"/>
      <c r="M27" s="53" t="s">
        <v>49</v>
      </c>
    </row>
    <row r="28" spans="1:13" ht="16.8">
      <c r="A28" s="53"/>
      <c r="B28" s="53"/>
      <c r="C28" s="53"/>
      <c r="D28" s="53"/>
      <c r="E28" s="53"/>
      <c r="F28" s="53"/>
      <c r="G28" s="53" t="s">
        <v>50</v>
      </c>
      <c r="H28" s="53"/>
      <c r="I28" s="53"/>
      <c r="J28" s="53" t="s">
        <v>51</v>
      </c>
      <c r="K28" s="53"/>
      <c r="L28" s="53"/>
      <c r="M28" s="53"/>
    </row>
    <row r="29" spans="1:13" ht="50.4">
      <c r="A29" s="53"/>
      <c r="B29" s="53"/>
      <c r="C29" s="53"/>
      <c r="D29" s="53"/>
      <c r="E29" s="53"/>
      <c r="F29" s="53"/>
      <c r="G29" s="39" t="s">
        <v>52</v>
      </c>
      <c r="H29" s="14" t="s">
        <v>53</v>
      </c>
      <c r="I29" s="39" t="s">
        <v>54</v>
      </c>
      <c r="J29" s="15" t="s">
        <v>52</v>
      </c>
      <c r="K29" s="14" t="s">
        <v>53</v>
      </c>
      <c r="L29" s="39" t="s">
        <v>54</v>
      </c>
      <c r="M29" s="53"/>
    </row>
    <row r="30" spans="1:13" ht="16.8">
      <c r="A30" s="54" t="s">
        <v>1183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</row>
    <row r="31" spans="1:13" ht="33.6">
      <c r="A31" s="26" t="s">
        <v>1185</v>
      </c>
      <c r="B31" s="17" t="s">
        <v>1213</v>
      </c>
      <c r="C31" s="17"/>
      <c r="D31" s="17"/>
      <c r="E31" s="17" t="s">
        <v>91</v>
      </c>
      <c r="F31" s="17" t="s">
        <v>91</v>
      </c>
      <c r="G31" s="18" t="s">
        <v>55</v>
      </c>
      <c r="H31" s="55" t="s">
        <v>1443</v>
      </c>
      <c r="I31" s="20" t="s">
        <v>32</v>
      </c>
      <c r="J31" s="18"/>
      <c r="K31" s="21"/>
      <c r="L31" s="20"/>
      <c r="M31" s="22"/>
    </row>
    <row r="32" spans="1:13" ht="33.6">
      <c r="A32" s="26" t="s">
        <v>1197</v>
      </c>
      <c r="B32" s="17" t="s">
        <v>1214</v>
      </c>
      <c r="C32" s="17"/>
      <c r="D32" s="17"/>
      <c r="E32" s="17" t="s">
        <v>91</v>
      </c>
      <c r="F32" s="17" t="s">
        <v>91</v>
      </c>
      <c r="G32" s="18" t="s">
        <v>55</v>
      </c>
      <c r="H32" s="55" t="s">
        <v>1443</v>
      </c>
      <c r="I32" s="20" t="s">
        <v>32</v>
      </c>
      <c r="J32" s="18"/>
      <c r="K32" s="21"/>
      <c r="L32" s="20"/>
      <c r="M32" s="22"/>
    </row>
    <row r="33" spans="1:13" ht="33.6">
      <c r="A33" s="26" t="s">
        <v>1198</v>
      </c>
      <c r="B33" s="17" t="s">
        <v>1215</v>
      </c>
      <c r="C33" s="17"/>
      <c r="D33" s="17"/>
      <c r="E33" s="17" t="s">
        <v>91</v>
      </c>
      <c r="F33" s="17" t="s">
        <v>91</v>
      </c>
      <c r="G33" s="18" t="s">
        <v>55</v>
      </c>
      <c r="H33" s="55" t="s">
        <v>1443</v>
      </c>
      <c r="I33" s="20" t="s">
        <v>32</v>
      </c>
      <c r="J33" s="18"/>
      <c r="K33" s="21"/>
      <c r="L33" s="20"/>
      <c r="M33" s="22"/>
    </row>
    <row r="34" spans="1:13" ht="33.6">
      <c r="A34" s="26" t="s">
        <v>1199</v>
      </c>
      <c r="B34" s="17" t="s">
        <v>1216</v>
      </c>
      <c r="C34" s="17"/>
      <c r="D34" s="17"/>
      <c r="E34" s="17" t="s">
        <v>91</v>
      </c>
      <c r="F34" s="17" t="s">
        <v>91</v>
      </c>
      <c r="G34" s="18" t="s">
        <v>55</v>
      </c>
      <c r="H34" s="55" t="s">
        <v>1443</v>
      </c>
      <c r="I34" s="20" t="s">
        <v>32</v>
      </c>
      <c r="J34" s="18"/>
      <c r="K34" s="21"/>
      <c r="L34" s="20"/>
      <c r="M34" s="22"/>
    </row>
    <row r="35" spans="1:13" ht="33.6">
      <c r="A35" s="26" t="s">
        <v>1200</v>
      </c>
      <c r="B35" s="17" t="s">
        <v>1217</v>
      </c>
      <c r="C35" s="17"/>
      <c r="D35" s="17"/>
      <c r="E35" s="17" t="s">
        <v>91</v>
      </c>
      <c r="F35" s="17" t="s">
        <v>91</v>
      </c>
      <c r="G35" s="18" t="s">
        <v>55</v>
      </c>
      <c r="H35" s="55" t="s">
        <v>1443</v>
      </c>
      <c r="I35" s="20" t="s">
        <v>32</v>
      </c>
      <c r="J35" s="18"/>
      <c r="K35" s="21"/>
      <c r="L35" s="20"/>
      <c r="M35" s="22"/>
    </row>
    <row r="36" spans="1:13" ht="33.6">
      <c r="A36" s="26" t="s">
        <v>1201</v>
      </c>
      <c r="B36" s="17" t="s">
        <v>1218</v>
      </c>
      <c r="C36" s="17"/>
      <c r="D36" s="17"/>
      <c r="E36" s="17" t="s">
        <v>91</v>
      </c>
      <c r="F36" s="17" t="s">
        <v>91</v>
      </c>
      <c r="G36" s="18" t="s">
        <v>55</v>
      </c>
      <c r="H36" s="55" t="s">
        <v>1443</v>
      </c>
      <c r="I36" s="20" t="s">
        <v>32</v>
      </c>
      <c r="J36" s="18"/>
      <c r="K36" s="21"/>
      <c r="L36" s="20"/>
      <c r="M36" s="22"/>
    </row>
    <row r="37" spans="1:13" ht="33.6">
      <c r="A37" s="26" t="s">
        <v>1202</v>
      </c>
      <c r="B37" s="17" t="s">
        <v>1219</v>
      </c>
      <c r="C37" s="17"/>
      <c r="D37" s="17"/>
      <c r="E37" s="17" t="s">
        <v>91</v>
      </c>
      <c r="F37" s="17" t="s">
        <v>91</v>
      </c>
      <c r="G37" s="18" t="s">
        <v>55</v>
      </c>
      <c r="H37" s="55" t="s">
        <v>1443</v>
      </c>
      <c r="I37" s="20" t="s">
        <v>32</v>
      </c>
      <c r="J37" s="18"/>
      <c r="K37" s="21"/>
      <c r="L37" s="20"/>
      <c r="M37" s="22"/>
    </row>
    <row r="38" spans="1:13" ht="33.6">
      <c r="A38" s="26" t="s">
        <v>1203</v>
      </c>
      <c r="B38" s="17" t="s">
        <v>1220</v>
      </c>
      <c r="C38" s="17"/>
      <c r="D38" s="17"/>
      <c r="E38" s="17" t="s">
        <v>91</v>
      </c>
      <c r="F38" s="17" t="s">
        <v>91</v>
      </c>
      <c r="G38" s="18" t="s">
        <v>55</v>
      </c>
      <c r="H38" s="55" t="s">
        <v>1443</v>
      </c>
      <c r="I38" s="20" t="s">
        <v>32</v>
      </c>
      <c r="J38" s="18"/>
      <c r="K38" s="21"/>
      <c r="L38" s="20"/>
      <c r="M38" s="22"/>
    </row>
    <row r="39" spans="1:13" ht="33.6">
      <c r="A39" s="26" t="s">
        <v>1204</v>
      </c>
      <c r="B39" s="17" t="s">
        <v>874</v>
      </c>
      <c r="C39" s="17"/>
      <c r="D39" s="17"/>
      <c r="E39" s="17" t="s">
        <v>91</v>
      </c>
      <c r="F39" s="17" t="s">
        <v>91</v>
      </c>
      <c r="G39" s="18" t="s">
        <v>55</v>
      </c>
      <c r="H39" s="55" t="s">
        <v>1443</v>
      </c>
      <c r="I39" s="20" t="s">
        <v>32</v>
      </c>
      <c r="J39" s="18"/>
      <c r="K39" s="21"/>
      <c r="L39" s="20"/>
      <c r="M39" s="22"/>
    </row>
    <row r="40" spans="1:13" ht="33.6">
      <c r="A40" s="26" t="s">
        <v>1205</v>
      </c>
      <c r="B40" s="17" t="s">
        <v>1221</v>
      </c>
      <c r="C40" s="17"/>
      <c r="D40" s="17"/>
      <c r="E40" s="17" t="s">
        <v>91</v>
      </c>
      <c r="F40" s="17" t="s">
        <v>91</v>
      </c>
      <c r="G40" s="18" t="s">
        <v>55</v>
      </c>
      <c r="H40" s="55" t="s">
        <v>1443</v>
      </c>
      <c r="I40" s="20" t="s">
        <v>32</v>
      </c>
      <c r="J40" s="18"/>
      <c r="K40" s="21"/>
      <c r="L40" s="20"/>
      <c r="M40" s="22"/>
    </row>
    <row r="41" spans="1:13" ht="33.6">
      <c r="A41" s="26" t="s">
        <v>1206</v>
      </c>
      <c r="B41" s="17" t="s">
        <v>1222</v>
      </c>
      <c r="C41" s="17"/>
      <c r="D41" s="17"/>
      <c r="E41" s="17" t="s">
        <v>91</v>
      </c>
      <c r="F41" s="17" t="s">
        <v>91</v>
      </c>
      <c r="G41" s="18" t="s">
        <v>55</v>
      </c>
      <c r="H41" s="55" t="s">
        <v>1443</v>
      </c>
      <c r="I41" s="20" t="s">
        <v>32</v>
      </c>
      <c r="J41" s="18"/>
      <c r="K41" s="21"/>
      <c r="L41" s="20"/>
      <c r="M41" s="22"/>
    </row>
    <row r="42" spans="1:13" ht="33.6">
      <c r="A42" s="26" t="s">
        <v>1207</v>
      </c>
      <c r="B42" s="17" t="s">
        <v>1223</v>
      </c>
      <c r="C42" s="17"/>
      <c r="D42" s="17"/>
      <c r="E42" s="17" t="s">
        <v>91</v>
      </c>
      <c r="F42" s="17" t="s">
        <v>91</v>
      </c>
      <c r="G42" s="18" t="s">
        <v>55</v>
      </c>
      <c r="H42" s="55" t="s">
        <v>1443</v>
      </c>
      <c r="I42" s="20" t="s">
        <v>32</v>
      </c>
      <c r="J42" s="18"/>
      <c r="K42" s="21"/>
      <c r="L42" s="20"/>
      <c r="M42" s="22"/>
    </row>
    <row r="43" spans="1:13" ht="33.6">
      <c r="A43" s="26" t="s">
        <v>1208</v>
      </c>
      <c r="B43" s="17" t="s">
        <v>1224</v>
      </c>
      <c r="C43" s="17"/>
      <c r="D43" s="17"/>
      <c r="E43" s="17" t="s">
        <v>91</v>
      </c>
      <c r="F43" s="17" t="s">
        <v>91</v>
      </c>
      <c r="G43" s="18" t="s">
        <v>55</v>
      </c>
      <c r="H43" s="55" t="s">
        <v>1443</v>
      </c>
      <c r="I43" s="20" t="s">
        <v>32</v>
      </c>
      <c r="J43" s="18"/>
      <c r="K43" s="21"/>
      <c r="L43" s="20"/>
      <c r="M43" s="22"/>
    </row>
    <row r="44" spans="1:13" ht="33.6">
      <c r="A44" s="26" t="s">
        <v>1209</v>
      </c>
      <c r="B44" s="17" t="s">
        <v>1225</v>
      </c>
      <c r="C44" s="17"/>
      <c r="D44" s="17"/>
      <c r="E44" s="17" t="s">
        <v>91</v>
      </c>
      <c r="F44" s="17" t="s">
        <v>91</v>
      </c>
      <c r="G44" s="18" t="s">
        <v>55</v>
      </c>
      <c r="H44" s="55" t="s">
        <v>1443</v>
      </c>
      <c r="I44" s="20" t="s">
        <v>32</v>
      </c>
      <c r="J44" s="18"/>
      <c r="K44" s="21"/>
      <c r="L44" s="20"/>
      <c r="M44" s="22"/>
    </row>
    <row r="45" spans="1:13" ht="33.6">
      <c r="A45" s="26" t="s">
        <v>1210</v>
      </c>
      <c r="B45" s="17" t="s">
        <v>1226</v>
      </c>
      <c r="C45" s="17"/>
      <c r="D45" s="17"/>
      <c r="E45" s="17" t="s">
        <v>91</v>
      </c>
      <c r="F45" s="17" t="s">
        <v>91</v>
      </c>
      <c r="G45" s="18" t="s">
        <v>55</v>
      </c>
      <c r="H45" s="55" t="s">
        <v>1443</v>
      </c>
      <c r="I45" s="20" t="s">
        <v>32</v>
      </c>
      <c r="J45" s="18"/>
      <c r="K45" s="21"/>
      <c r="L45" s="20"/>
      <c r="M45" s="22"/>
    </row>
    <row r="46" spans="1:13" ht="33.6">
      <c r="A46" s="26" t="s">
        <v>1211</v>
      </c>
      <c r="B46" s="17" t="s">
        <v>1227</v>
      </c>
      <c r="C46" s="17"/>
      <c r="D46" s="17"/>
      <c r="E46" s="17" t="s">
        <v>91</v>
      </c>
      <c r="F46" s="17" t="s">
        <v>91</v>
      </c>
      <c r="G46" s="18" t="s">
        <v>55</v>
      </c>
      <c r="H46" s="55" t="s">
        <v>1443</v>
      </c>
      <c r="I46" s="20" t="s">
        <v>32</v>
      </c>
      <c r="J46" s="18"/>
      <c r="K46" s="21"/>
      <c r="L46" s="20"/>
      <c r="M46" s="22"/>
    </row>
    <row r="47" spans="1:13" ht="33.6">
      <c r="A47" s="26" t="s">
        <v>1212</v>
      </c>
      <c r="B47" s="17" t="s">
        <v>1228</v>
      </c>
      <c r="C47" s="17"/>
      <c r="D47" s="17"/>
      <c r="E47" s="17" t="s">
        <v>91</v>
      </c>
      <c r="F47" s="17" t="s">
        <v>91</v>
      </c>
      <c r="G47" s="18" t="s">
        <v>55</v>
      </c>
      <c r="H47" s="55" t="s">
        <v>1443</v>
      </c>
      <c r="I47" s="20" t="s">
        <v>32</v>
      </c>
      <c r="J47" s="18"/>
      <c r="K47" s="21"/>
      <c r="L47" s="20"/>
      <c r="M47" s="22"/>
    </row>
    <row r="48" spans="1:13" ht="16.8">
      <c r="A48" s="23" t="s">
        <v>1184</v>
      </c>
      <c r="B48" s="23"/>
      <c r="C48" s="23"/>
      <c r="D48" s="23"/>
      <c r="E48" s="23"/>
      <c r="F48" s="23"/>
      <c r="G48" s="24"/>
      <c r="H48" s="24"/>
      <c r="I48" s="24"/>
      <c r="J48" s="24"/>
      <c r="K48" s="24"/>
      <c r="L48" s="24"/>
      <c r="M48" s="25"/>
    </row>
    <row r="49" spans="1:13" ht="33.6">
      <c r="A49" s="26" t="s">
        <v>1186</v>
      </c>
      <c r="B49" s="17" t="s">
        <v>1243</v>
      </c>
      <c r="C49" s="17" t="s">
        <v>1258</v>
      </c>
      <c r="D49" s="17" t="s">
        <v>58</v>
      </c>
      <c r="E49" s="17" t="s">
        <v>1273</v>
      </c>
      <c r="F49" s="17" t="s">
        <v>1273</v>
      </c>
      <c r="G49" s="18" t="s">
        <v>55</v>
      </c>
      <c r="H49" s="55" t="s">
        <v>1443</v>
      </c>
      <c r="I49" s="20" t="s">
        <v>32</v>
      </c>
      <c r="J49" s="18"/>
      <c r="K49" s="27"/>
      <c r="L49" s="20"/>
      <c r="M49" s="32"/>
    </row>
    <row r="50" spans="1:13" ht="33.6">
      <c r="A50" s="26" t="s">
        <v>1229</v>
      </c>
      <c r="B50" s="17" t="s">
        <v>1244</v>
      </c>
      <c r="C50" s="17" t="s">
        <v>1259</v>
      </c>
      <c r="D50" s="17" t="s">
        <v>58</v>
      </c>
      <c r="E50" s="17" t="s">
        <v>1274</v>
      </c>
      <c r="F50" s="17" t="s">
        <v>1274</v>
      </c>
      <c r="G50" s="18" t="s">
        <v>55</v>
      </c>
      <c r="H50" s="55" t="s">
        <v>1443</v>
      </c>
      <c r="I50" s="20" t="s">
        <v>32</v>
      </c>
      <c r="J50" s="18"/>
      <c r="K50" s="27"/>
      <c r="L50" s="20"/>
      <c r="M50" s="22"/>
    </row>
    <row r="51" spans="1:13" ht="33.6">
      <c r="A51" s="26" t="s">
        <v>1230</v>
      </c>
      <c r="B51" s="17" t="s">
        <v>1245</v>
      </c>
      <c r="C51" s="17" t="s">
        <v>1260</v>
      </c>
      <c r="D51" s="17" t="s">
        <v>58</v>
      </c>
      <c r="E51" s="17" t="s">
        <v>1275</v>
      </c>
      <c r="F51" s="17" t="s">
        <v>1275</v>
      </c>
      <c r="G51" s="18" t="s">
        <v>55</v>
      </c>
      <c r="H51" s="55" t="s">
        <v>1443</v>
      </c>
      <c r="I51" s="20" t="s">
        <v>32</v>
      </c>
      <c r="J51" s="18"/>
      <c r="K51" s="27"/>
      <c r="L51" s="4"/>
      <c r="M51" s="22"/>
    </row>
    <row r="52" spans="1:13" ht="33.6">
      <c r="A52" s="26" t="s">
        <v>1231</v>
      </c>
      <c r="B52" s="17" t="s">
        <v>1246</v>
      </c>
      <c r="C52" s="17" t="s">
        <v>1261</v>
      </c>
      <c r="D52" s="17" t="s">
        <v>58</v>
      </c>
      <c r="E52" s="17" t="s">
        <v>1276</v>
      </c>
      <c r="F52" s="17" t="s">
        <v>1276</v>
      </c>
      <c r="G52" s="18" t="s">
        <v>55</v>
      </c>
      <c r="H52" s="55" t="s">
        <v>1443</v>
      </c>
      <c r="I52" s="20" t="s">
        <v>32</v>
      </c>
      <c r="J52" s="18"/>
      <c r="K52" s="18"/>
      <c r="L52" s="18"/>
      <c r="M52" s="22"/>
    </row>
    <row r="53" spans="1:13" ht="33.6">
      <c r="A53" s="26" t="s">
        <v>1232</v>
      </c>
      <c r="B53" s="17" t="s">
        <v>1247</v>
      </c>
      <c r="C53" s="17" t="s">
        <v>1262</v>
      </c>
      <c r="D53" s="17" t="s">
        <v>58</v>
      </c>
      <c r="E53" s="17" t="s">
        <v>1277</v>
      </c>
      <c r="F53" s="17" t="s">
        <v>1277</v>
      </c>
      <c r="G53" s="18" t="s">
        <v>55</v>
      </c>
      <c r="H53" s="55" t="s">
        <v>1443</v>
      </c>
      <c r="I53" s="20" t="s">
        <v>32</v>
      </c>
      <c r="J53" s="18"/>
      <c r="K53" s="18"/>
      <c r="L53" s="18"/>
      <c r="M53" s="22"/>
    </row>
    <row r="54" spans="1:13" ht="33.6">
      <c r="A54" s="26" t="s">
        <v>1233</v>
      </c>
      <c r="B54" s="17" t="s">
        <v>1248</v>
      </c>
      <c r="C54" s="17" t="s">
        <v>1263</v>
      </c>
      <c r="D54" s="17" t="s">
        <v>58</v>
      </c>
      <c r="E54" s="17" t="s">
        <v>1278</v>
      </c>
      <c r="F54" s="17" t="s">
        <v>1278</v>
      </c>
      <c r="G54" s="18" t="s">
        <v>55</v>
      </c>
      <c r="H54" s="55" t="s">
        <v>1443</v>
      </c>
      <c r="I54" s="20" t="s">
        <v>32</v>
      </c>
      <c r="J54" s="4"/>
      <c r="K54" s="4"/>
      <c r="L54" s="4"/>
      <c r="M54" s="4"/>
    </row>
    <row r="55" spans="1:13" ht="50.4">
      <c r="A55" s="26" t="s">
        <v>1234</v>
      </c>
      <c r="B55" s="17" t="s">
        <v>1249</v>
      </c>
      <c r="C55" s="17" t="s">
        <v>1264</v>
      </c>
      <c r="D55" s="17" t="s">
        <v>58</v>
      </c>
      <c r="E55" s="17" t="s">
        <v>1279</v>
      </c>
      <c r="F55" s="17" t="s">
        <v>1279</v>
      </c>
      <c r="G55" s="18" t="s">
        <v>55</v>
      </c>
      <c r="H55" s="55" t="s">
        <v>1443</v>
      </c>
      <c r="I55" s="20" t="s">
        <v>32</v>
      </c>
      <c r="J55" s="4"/>
      <c r="K55" s="4"/>
      <c r="L55" s="4"/>
      <c r="M55" s="4"/>
    </row>
    <row r="56" spans="1:13" ht="33.6">
      <c r="A56" s="26" t="s">
        <v>1235</v>
      </c>
      <c r="B56" s="17" t="s">
        <v>1250</v>
      </c>
      <c r="C56" s="17" t="s">
        <v>1265</v>
      </c>
      <c r="D56" s="17" t="s">
        <v>58</v>
      </c>
      <c r="E56" s="17" t="s">
        <v>377</v>
      </c>
      <c r="F56" s="17" t="s">
        <v>377</v>
      </c>
      <c r="G56" s="18" t="s">
        <v>55</v>
      </c>
      <c r="H56" s="55" t="s">
        <v>1443</v>
      </c>
      <c r="I56" s="20" t="s">
        <v>32</v>
      </c>
      <c r="J56" s="4"/>
      <c r="K56" s="4"/>
      <c r="L56" s="4"/>
      <c r="M56" s="4"/>
    </row>
    <row r="57" spans="1:13" ht="33.6">
      <c r="A57" s="26" t="s">
        <v>1236</v>
      </c>
      <c r="B57" s="17" t="s">
        <v>1251</v>
      </c>
      <c r="C57" s="17" t="s">
        <v>1266</v>
      </c>
      <c r="D57" s="17" t="s">
        <v>58</v>
      </c>
      <c r="E57" s="17" t="s">
        <v>1280</v>
      </c>
      <c r="F57" s="17" t="s">
        <v>1280</v>
      </c>
      <c r="G57" s="18" t="s">
        <v>55</v>
      </c>
      <c r="H57" s="55" t="s">
        <v>1443</v>
      </c>
      <c r="I57" s="20" t="s">
        <v>32</v>
      </c>
      <c r="J57" s="4"/>
      <c r="K57" s="4"/>
      <c r="L57" s="4"/>
      <c r="M57" s="4"/>
    </row>
    <row r="58" spans="1:13" ht="33.6">
      <c r="A58" s="26" t="s">
        <v>1237</v>
      </c>
      <c r="B58" s="17" t="s">
        <v>1252</v>
      </c>
      <c r="C58" s="17" t="s">
        <v>1267</v>
      </c>
      <c r="D58" s="17" t="s">
        <v>58</v>
      </c>
      <c r="E58" s="17" t="s">
        <v>1281</v>
      </c>
      <c r="F58" s="17" t="s">
        <v>1281</v>
      </c>
      <c r="G58" s="18" t="s">
        <v>55</v>
      </c>
      <c r="H58" s="55" t="s">
        <v>1443</v>
      </c>
      <c r="I58" s="20" t="s">
        <v>32</v>
      </c>
      <c r="J58" s="4"/>
      <c r="K58" s="4"/>
      <c r="L58" s="4"/>
      <c r="M58" s="4"/>
    </row>
    <row r="59" spans="1:13" ht="33.6">
      <c r="A59" s="26" t="s">
        <v>1238</v>
      </c>
      <c r="B59" s="17" t="s">
        <v>1253</v>
      </c>
      <c r="C59" s="17" t="s">
        <v>1268</v>
      </c>
      <c r="D59" s="17" t="s">
        <v>58</v>
      </c>
      <c r="E59" s="17" t="s">
        <v>1282</v>
      </c>
      <c r="F59" s="17" t="s">
        <v>1282</v>
      </c>
      <c r="G59" s="18" t="s">
        <v>55</v>
      </c>
      <c r="H59" s="55" t="s">
        <v>1443</v>
      </c>
      <c r="I59" s="20" t="s">
        <v>32</v>
      </c>
      <c r="J59" s="4"/>
      <c r="K59" s="4"/>
      <c r="L59" s="4"/>
      <c r="M59" s="4"/>
    </row>
    <row r="60" spans="1:13" ht="16.8">
      <c r="A60" s="26" t="s">
        <v>1239</v>
      </c>
      <c r="B60" s="17" t="s">
        <v>1254</v>
      </c>
      <c r="C60" s="17" t="s">
        <v>1269</v>
      </c>
      <c r="D60" s="17" t="s">
        <v>58</v>
      </c>
      <c r="E60" s="17" t="s">
        <v>1283</v>
      </c>
      <c r="F60" s="17" t="s">
        <v>1283</v>
      </c>
      <c r="G60" s="18" t="s">
        <v>55</v>
      </c>
      <c r="H60" s="55" t="s">
        <v>1443</v>
      </c>
      <c r="I60" s="20" t="s">
        <v>32</v>
      </c>
      <c r="J60" s="4"/>
      <c r="K60" s="4"/>
      <c r="L60" s="4"/>
      <c r="M60" s="4"/>
    </row>
    <row r="61" spans="1:13" ht="33.6">
      <c r="A61" s="26" t="s">
        <v>1240</v>
      </c>
      <c r="B61" s="17" t="s">
        <v>1255</v>
      </c>
      <c r="C61" s="17" t="s">
        <v>1270</v>
      </c>
      <c r="D61" s="17" t="s">
        <v>58</v>
      </c>
      <c r="E61" s="17" t="s">
        <v>1284</v>
      </c>
      <c r="F61" s="17" t="s">
        <v>1284</v>
      </c>
      <c r="G61" s="18" t="s">
        <v>55</v>
      </c>
      <c r="H61" s="55" t="s">
        <v>1443</v>
      </c>
      <c r="I61" s="20" t="s">
        <v>32</v>
      </c>
      <c r="J61" s="4"/>
      <c r="K61" s="4"/>
      <c r="L61" s="4"/>
      <c r="M61" s="4"/>
    </row>
    <row r="62" spans="1:13" ht="33.6">
      <c r="A62" s="26" t="s">
        <v>1241</v>
      </c>
      <c r="B62" s="17" t="s">
        <v>1256</v>
      </c>
      <c r="C62" s="17" t="s">
        <v>1271</v>
      </c>
      <c r="D62" s="17" t="s">
        <v>58</v>
      </c>
      <c r="E62" s="17" t="s">
        <v>1285</v>
      </c>
      <c r="F62" s="17" t="s">
        <v>1285</v>
      </c>
      <c r="G62" s="18" t="s">
        <v>55</v>
      </c>
      <c r="H62" s="55" t="s">
        <v>1443</v>
      </c>
      <c r="I62" s="20" t="s">
        <v>32</v>
      </c>
      <c r="J62" s="4"/>
      <c r="K62" s="4"/>
      <c r="L62" s="4"/>
      <c r="M62" s="4"/>
    </row>
    <row r="63" spans="1:13" ht="16.8">
      <c r="A63" s="26" t="s">
        <v>1242</v>
      </c>
      <c r="B63" s="17" t="s">
        <v>1257</v>
      </c>
      <c r="C63" s="17" t="s">
        <v>1272</v>
      </c>
      <c r="D63" s="17" t="s">
        <v>58</v>
      </c>
      <c r="E63" s="17" t="s">
        <v>1286</v>
      </c>
      <c r="F63" s="17" t="s">
        <v>1286</v>
      </c>
      <c r="G63" s="18" t="s">
        <v>55</v>
      </c>
      <c r="H63" s="55" t="s">
        <v>1443</v>
      </c>
      <c r="I63" s="20" t="s">
        <v>32</v>
      </c>
      <c r="J63" s="4"/>
      <c r="K63" s="4"/>
      <c r="L63" s="4"/>
      <c r="M63" s="4"/>
    </row>
    <row r="64" spans="1:13" ht="16.8">
      <c r="G64" s="18"/>
    </row>
  </sheetData>
  <mergeCells count="14">
    <mergeCell ref="A30:M30"/>
    <mergeCell ref="B1:F1"/>
    <mergeCell ref="B2:F2"/>
    <mergeCell ref="A27:A29"/>
    <mergeCell ref="B27:B29"/>
    <mergeCell ref="C27:C29"/>
    <mergeCell ref="D27:D29"/>
    <mergeCell ref="E27:E29"/>
    <mergeCell ref="F27:F29"/>
    <mergeCell ref="G27:I27"/>
    <mergeCell ref="J27:L27"/>
    <mergeCell ref="M27:M29"/>
    <mergeCell ref="G28:I28"/>
    <mergeCell ref="J28:L28"/>
  </mergeCells>
  <dataValidations count="1">
    <dataValidation type="list" operator="equal" allowBlank="1" showErrorMessage="1" promptTitle="dfdf" sqref="J31:J47 K52:L53 G49:G64 J49:J53 G31:G47" xr:uid="{CBB67B5F-EF46-4CB0-AB14-2CC28060A8B5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CE68A-441B-4020-9FFF-460EE5C051E0}">
  <sheetPr>
    <tabColor rgb="FFFF0000"/>
  </sheetPr>
  <dimension ref="A1:M65"/>
  <sheetViews>
    <sheetView topLeftCell="C62" workbookViewId="0">
      <selection activeCell="J54" sqref="J54"/>
    </sheetView>
  </sheetViews>
  <sheetFormatPr defaultRowHeight="14.4"/>
  <cols>
    <col min="1" max="1" width="31.5546875" customWidth="1"/>
    <col min="2" max="2" width="25.88671875" customWidth="1"/>
    <col min="3" max="3" width="24.21875" customWidth="1"/>
    <col min="4" max="4" width="27.44140625" customWidth="1"/>
    <col min="5" max="5" width="35.33203125" customWidth="1"/>
    <col min="6" max="6" width="36.88671875" customWidth="1"/>
    <col min="8" max="8" width="17.44140625" customWidth="1"/>
  </cols>
  <sheetData>
    <row r="1" spans="1:6" ht="20.399999999999999" customHeight="1">
      <c r="A1" s="8" t="s">
        <v>33</v>
      </c>
      <c r="B1" s="51" t="s">
        <v>34</v>
      </c>
      <c r="C1" s="51"/>
      <c r="D1" s="51"/>
      <c r="E1" s="51"/>
      <c r="F1" s="51"/>
    </row>
    <row r="2" spans="1:6" ht="18" customHeight="1">
      <c r="A2" s="8" t="s">
        <v>35</v>
      </c>
      <c r="B2" s="52" t="s">
        <v>18</v>
      </c>
      <c r="C2" s="52"/>
      <c r="D2" s="52"/>
      <c r="E2" s="52"/>
      <c r="F2" s="52"/>
    </row>
    <row r="3" spans="1:6" ht="21.6" customHeight="1">
      <c r="A3" s="9"/>
      <c r="B3" s="39" t="s">
        <v>36</v>
      </c>
      <c r="C3" s="39" t="s">
        <v>37</v>
      </c>
      <c r="D3" s="39" t="s">
        <v>38</v>
      </c>
      <c r="E3" s="39" t="s">
        <v>39</v>
      </c>
      <c r="F3" s="39" t="s">
        <v>40</v>
      </c>
    </row>
    <row r="4" spans="1:6" ht="24.6" customHeight="1">
      <c r="A4" s="11" t="s">
        <v>41</v>
      </c>
      <c r="B4" s="35">
        <v>24</v>
      </c>
      <c r="C4" s="9">
        <f>COUNTIF('Phiếu nhập kho'!F11:F21,"Untested")</f>
        <v>0</v>
      </c>
      <c r="D4" s="9">
        <f>COUNTIF('Phiếu nhập kho'!G11:G21,"Untested")</f>
        <v>0</v>
      </c>
      <c r="E4" s="13">
        <f>COUNTIF('Phiếu nhập kho'!G11:G21,"Blocked")</f>
        <v>0</v>
      </c>
      <c r="F4" s="35">
        <v>24</v>
      </c>
    </row>
    <row r="5" spans="1:6" ht="28.2" customHeight="1">
      <c r="A5" s="11" t="s">
        <v>42</v>
      </c>
      <c r="B5" s="13">
        <f>COUNTIF('Phiếu nhập kho'!D12:D22,"Blocked")</f>
        <v>0</v>
      </c>
      <c r="C5" s="13">
        <f>COUNTIF('Phiếu nhập kho'!E12:E22,"Blocked")</f>
        <v>0</v>
      </c>
      <c r="D5" s="13">
        <f>COUNTIF('Phiếu nhập kho'!F12:F22,"Blocked")</f>
        <v>0</v>
      </c>
      <c r="E5" s="13">
        <f>COUNTIF('Phiếu nhập kho'!G12:G22,"Blocked")</f>
        <v>0</v>
      </c>
      <c r="F5" s="13">
        <f>COUNTIF('Phiếu nhập kho'!H12:H22,"Blocked")</f>
        <v>0</v>
      </c>
    </row>
    <row r="6" spans="1:6" ht="28.2" customHeight="1"/>
    <row r="37" spans="1:13" ht="16.8">
      <c r="A37" s="53" t="s">
        <v>43</v>
      </c>
      <c r="B37" s="53" t="s">
        <v>4</v>
      </c>
      <c r="C37" s="53" t="s">
        <v>44</v>
      </c>
      <c r="D37" s="53" t="s">
        <v>45</v>
      </c>
      <c r="E37" s="53" t="s">
        <v>46</v>
      </c>
      <c r="F37" s="53" t="s">
        <v>47</v>
      </c>
      <c r="G37" s="53" t="s">
        <v>48</v>
      </c>
      <c r="H37" s="53"/>
      <c r="I37" s="53"/>
      <c r="J37" s="53" t="s">
        <v>48</v>
      </c>
      <c r="K37" s="53"/>
      <c r="L37" s="53"/>
      <c r="M37" s="53" t="s">
        <v>49</v>
      </c>
    </row>
    <row r="38" spans="1:13" ht="16.8">
      <c r="A38" s="53"/>
      <c r="B38" s="53"/>
      <c r="C38" s="53"/>
      <c r="D38" s="53"/>
      <c r="E38" s="53"/>
      <c r="F38" s="53"/>
      <c r="G38" s="53" t="s">
        <v>50</v>
      </c>
      <c r="H38" s="53"/>
      <c r="I38" s="53"/>
      <c r="J38" s="53" t="s">
        <v>51</v>
      </c>
      <c r="K38" s="53"/>
      <c r="L38" s="53"/>
      <c r="M38" s="53"/>
    </row>
    <row r="39" spans="1:13" ht="50.4">
      <c r="A39" s="53"/>
      <c r="B39" s="53"/>
      <c r="C39" s="53"/>
      <c r="D39" s="53"/>
      <c r="E39" s="53"/>
      <c r="F39" s="53"/>
      <c r="G39" s="39" t="s">
        <v>52</v>
      </c>
      <c r="H39" s="14" t="s">
        <v>53</v>
      </c>
      <c r="I39" s="39" t="s">
        <v>54</v>
      </c>
      <c r="J39" s="15" t="s">
        <v>52</v>
      </c>
      <c r="K39" s="14" t="s">
        <v>53</v>
      </c>
      <c r="L39" s="39" t="s">
        <v>54</v>
      </c>
      <c r="M39" s="53"/>
    </row>
    <row r="40" spans="1:13" ht="16.8">
      <c r="A40" s="54" t="s">
        <v>1287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</row>
    <row r="41" spans="1:13" ht="33.6">
      <c r="A41" s="26" t="s">
        <v>1289</v>
      </c>
      <c r="B41" s="17" t="s">
        <v>1313</v>
      </c>
      <c r="C41" s="17"/>
      <c r="D41" s="17"/>
      <c r="E41" s="17" t="s">
        <v>91</v>
      </c>
      <c r="F41" s="17" t="s">
        <v>91</v>
      </c>
      <c r="G41" s="18" t="s">
        <v>55</v>
      </c>
      <c r="H41" s="55" t="s">
        <v>1443</v>
      </c>
      <c r="I41" s="20" t="s">
        <v>32</v>
      </c>
      <c r="J41" s="18"/>
      <c r="K41" s="21"/>
      <c r="L41" s="20"/>
      <c r="M41" s="22"/>
    </row>
    <row r="42" spans="1:13" ht="33.6">
      <c r="A42" s="26" t="s">
        <v>1290</v>
      </c>
      <c r="B42" s="17" t="s">
        <v>1314</v>
      </c>
      <c r="C42" s="17"/>
      <c r="D42" s="17"/>
      <c r="E42" s="17" t="s">
        <v>91</v>
      </c>
      <c r="F42" s="17" t="s">
        <v>91</v>
      </c>
      <c r="G42" s="18" t="s">
        <v>55</v>
      </c>
      <c r="H42" s="55" t="s">
        <v>1443</v>
      </c>
      <c r="I42" s="20" t="s">
        <v>32</v>
      </c>
      <c r="J42" s="18"/>
      <c r="K42" s="21"/>
      <c r="L42" s="20"/>
      <c r="M42" s="22"/>
    </row>
    <row r="43" spans="1:13" ht="33.6">
      <c r="A43" s="26" t="s">
        <v>1291</v>
      </c>
      <c r="B43" s="17" t="s">
        <v>1315</v>
      </c>
      <c r="C43" s="17"/>
      <c r="D43" s="17"/>
      <c r="E43" s="17" t="s">
        <v>91</v>
      </c>
      <c r="F43" s="17" t="s">
        <v>91</v>
      </c>
      <c r="G43" s="18" t="s">
        <v>55</v>
      </c>
      <c r="H43" s="55" t="s">
        <v>1443</v>
      </c>
      <c r="I43" s="20" t="s">
        <v>32</v>
      </c>
      <c r="J43" s="18"/>
      <c r="K43" s="21"/>
      <c r="L43" s="20"/>
      <c r="M43" s="22"/>
    </row>
    <row r="44" spans="1:13" ht="33.6">
      <c r="A44" s="26" t="s">
        <v>1292</v>
      </c>
      <c r="B44" s="17" t="s">
        <v>1316</v>
      </c>
      <c r="C44" s="17"/>
      <c r="D44" s="17"/>
      <c r="E44" s="17" t="s">
        <v>91</v>
      </c>
      <c r="F44" s="17" t="s">
        <v>91</v>
      </c>
      <c r="G44" s="18" t="s">
        <v>55</v>
      </c>
      <c r="H44" s="55" t="s">
        <v>1443</v>
      </c>
      <c r="I44" s="20" t="s">
        <v>32</v>
      </c>
      <c r="J44" s="18"/>
      <c r="K44" s="21"/>
      <c r="L44" s="20"/>
      <c r="M44" s="22"/>
    </row>
    <row r="45" spans="1:13" ht="33.6">
      <c r="A45" s="26" t="s">
        <v>1293</v>
      </c>
      <c r="B45" s="17" t="s">
        <v>1317</v>
      </c>
      <c r="C45" s="17"/>
      <c r="D45" s="17"/>
      <c r="E45" s="17" t="s">
        <v>91</v>
      </c>
      <c r="F45" s="17" t="s">
        <v>91</v>
      </c>
      <c r="G45" s="18" t="s">
        <v>55</v>
      </c>
      <c r="H45" s="55" t="s">
        <v>1443</v>
      </c>
      <c r="I45" s="20" t="s">
        <v>32</v>
      </c>
      <c r="J45" s="18"/>
      <c r="K45" s="21"/>
      <c r="L45" s="20"/>
      <c r="M45" s="22"/>
    </row>
    <row r="46" spans="1:13" ht="33.6">
      <c r="A46" s="26" t="s">
        <v>1294</v>
      </c>
      <c r="B46" s="17" t="s">
        <v>1318</v>
      </c>
      <c r="C46" s="17"/>
      <c r="D46" s="17"/>
      <c r="E46" s="17" t="s">
        <v>91</v>
      </c>
      <c r="F46" s="17" t="s">
        <v>91</v>
      </c>
      <c r="G46" s="18" t="s">
        <v>55</v>
      </c>
      <c r="H46" s="55" t="s">
        <v>1443</v>
      </c>
      <c r="I46" s="20" t="s">
        <v>32</v>
      </c>
      <c r="J46" s="18"/>
      <c r="K46" s="21"/>
      <c r="L46" s="20"/>
      <c r="M46" s="22"/>
    </row>
    <row r="47" spans="1:13" ht="33.6">
      <c r="A47" s="26" t="s">
        <v>1295</v>
      </c>
      <c r="B47" s="17" t="s">
        <v>1319</v>
      </c>
      <c r="C47" s="17"/>
      <c r="D47" s="17"/>
      <c r="E47" s="17" t="s">
        <v>91</v>
      </c>
      <c r="F47" s="17" t="s">
        <v>91</v>
      </c>
      <c r="G47" s="18" t="s">
        <v>55</v>
      </c>
      <c r="H47" s="55" t="s">
        <v>1443</v>
      </c>
      <c r="I47" s="20" t="s">
        <v>32</v>
      </c>
      <c r="J47" s="18"/>
      <c r="K47" s="21"/>
      <c r="L47" s="20"/>
      <c r="M47" s="22"/>
    </row>
    <row r="48" spans="1:13" ht="33.6">
      <c r="A48" s="26" t="s">
        <v>1296</v>
      </c>
      <c r="B48" s="17" t="s">
        <v>1226</v>
      </c>
      <c r="C48" s="17"/>
      <c r="D48" s="17"/>
      <c r="E48" s="17" t="s">
        <v>91</v>
      </c>
      <c r="F48" s="17" t="s">
        <v>91</v>
      </c>
      <c r="G48" s="18" t="s">
        <v>55</v>
      </c>
      <c r="H48" s="55" t="s">
        <v>1443</v>
      </c>
      <c r="I48" s="20" t="s">
        <v>32</v>
      </c>
      <c r="J48" s="18"/>
      <c r="K48" s="21"/>
      <c r="L48" s="20"/>
      <c r="M48" s="22"/>
    </row>
    <row r="49" spans="1:13" ht="33.6">
      <c r="A49" s="26" t="s">
        <v>1297</v>
      </c>
      <c r="B49" s="17" t="s">
        <v>1320</v>
      </c>
      <c r="C49" s="17"/>
      <c r="D49" s="17"/>
      <c r="E49" s="17" t="s">
        <v>91</v>
      </c>
      <c r="F49" s="17" t="s">
        <v>91</v>
      </c>
      <c r="G49" s="18" t="s">
        <v>55</v>
      </c>
      <c r="H49" s="55" t="s">
        <v>1443</v>
      </c>
      <c r="I49" s="20" t="s">
        <v>32</v>
      </c>
      <c r="J49" s="18"/>
      <c r="K49" s="21"/>
      <c r="L49" s="20"/>
      <c r="M49" s="22"/>
    </row>
    <row r="50" spans="1:13" ht="33.6">
      <c r="A50" s="26" t="s">
        <v>1298</v>
      </c>
      <c r="B50" s="17" t="s">
        <v>1321</v>
      </c>
      <c r="C50" s="17"/>
      <c r="D50" s="17"/>
      <c r="E50" s="17" t="s">
        <v>91</v>
      </c>
      <c r="F50" s="17" t="s">
        <v>91</v>
      </c>
      <c r="G50" s="18" t="s">
        <v>55</v>
      </c>
      <c r="H50" s="55" t="s">
        <v>1443</v>
      </c>
      <c r="I50" s="20" t="s">
        <v>32</v>
      </c>
      <c r="J50" s="18"/>
      <c r="K50" s="21"/>
      <c r="L50" s="20"/>
      <c r="M50" s="22"/>
    </row>
    <row r="51" spans="1:13" ht="33.6">
      <c r="A51" s="26" t="s">
        <v>1299</v>
      </c>
      <c r="B51" s="17" t="s">
        <v>57</v>
      </c>
      <c r="C51" s="17"/>
      <c r="D51" s="17"/>
      <c r="E51" s="17" t="s">
        <v>91</v>
      </c>
      <c r="F51" s="17" t="s">
        <v>91</v>
      </c>
      <c r="G51" s="18" t="s">
        <v>55</v>
      </c>
      <c r="H51" s="55" t="s">
        <v>1443</v>
      </c>
      <c r="I51" s="20" t="s">
        <v>32</v>
      </c>
      <c r="J51" s="18"/>
      <c r="K51" s="21"/>
      <c r="L51" s="20"/>
      <c r="M51" s="22"/>
    </row>
    <row r="52" spans="1:13" ht="16.8">
      <c r="A52" s="23" t="s">
        <v>1288</v>
      </c>
      <c r="B52" s="23"/>
      <c r="C52" s="23"/>
      <c r="D52" s="23"/>
      <c r="E52" s="23"/>
      <c r="F52" s="23"/>
      <c r="G52" s="24"/>
      <c r="H52" s="24"/>
      <c r="I52" s="24"/>
      <c r="J52" s="24"/>
      <c r="K52" s="24"/>
      <c r="L52" s="24"/>
      <c r="M52" s="25"/>
    </row>
    <row r="53" spans="1:13" ht="33.6">
      <c r="A53" s="26" t="s">
        <v>1300</v>
      </c>
      <c r="B53" s="17" t="s">
        <v>1322</v>
      </c>
      <c r="C53" s="17" t="s">
        <v>1051</v>
      </c>
      <c r="D53" s="17" t="s">
        <v>58</v>
      </c>
      <c r="E53" s="17" t="s">
        <v>1337</v>
      </c>
      <c r="F53" s="17" t="s">
        <v>1337</v>
      </c>
      <c r="G53" s="18" t="s">
        <v>55</v>
      </c>
      <c r="H53" s="55" t="s">
        <v>1443</v>
      </c>
      <c r="I53" s="20" t="s">
        <v>32</v>
      </c>
      <c r="J53" s="18"/>
      <c r="K53" s="27"/>
      <c r="L53" s="20"/>
      <c r="M53" s="32"/>
    </row>
    <row r="54" spans="1:13" ht="33.6">
      <c r="A54" s="26" t="s">
        <v>1301</v>
      </c>
      <c r="B54" s="17" t="s">
        <v>1323</v>
      </c>
      <c r="C54" s="17" t="s">
        <v>1330</v>
      </c>
      <c r="D54" s="17" t="s">
        <v>58</v>
      </c>
      <c r="E54" s="17" t="s">
        <v>1338</v>
      </c>
      <c r="F54" s="17" t="s">
        <v>1338</v>
      </c>
      <c r="G54" s="18" t="s">
        <v>55</v>
      </c>
      <c r="H54" s="55" t="s">
        <v>1443</v>
      </c>
      <c r="I54" s="20" t="s">
        <v>32</v>
      </c>
      <c r="J54" s="18"/>
      <c r="K54" s="27"/>
      <c r="L54" s="20"/>
      <c r="M54" s="22"/>
    </row>
    <row r="55" spans="1:13" ht="33.6">
      <c r="A55" s="26" t="s">
        <v>1302</v>
      </c>
      <c r="B55" s="17" t="s">
        <v>1244</v>
      </c>
      <c r="C55" s="17" t="s">
        <v>1331</v>
      </c>
      <c r="D55" s="17" t="s">
        <v>58</v>
      </c>
      <c r="E55" s="17" t="s">
        <v>1339</v>
      </c>
      <c r="F55" s="17" t="s">
        <v>1339</v>
      </c>
      <c r="G55" s="18" t="s">
        <v>55</v>
      </c>
      <c r="H55" s="55" t="s">
        <v>1443</v>
      </c>
      <c r="I55" s="20" t="s">
        <v>32</v>
      </c>
      <c r="J55" s="18"/>
      <c r="K55" s="27"/>
      <c r="L55" s="4"/>
      <c r="M55" s="22"/>
    </row>
    <row r="56" spans="1:13" ht="33.6">
      <c r="A56" s="26" t="s">
        <v>1303</v>
      </c>
      <c r="B56" s="17" t="s">
        <v>1324</v>
      </c>
      <c r="C56" s="17" t="s">
        <v>1331</v>
      </c>
      <c r="D56" s="17" t="s">
        <v>58</v>
      </c>
      <c r="E56" s="17" t="s">
        <v>1340</v>
      </c>
      <c r="F56" s="17" t="s">
        <v>1340</v>
      </c>
      <c r="G56" s="18" t="s">
        <v>55</v>
      </c>
      <c r="H56" s="55" t="s">
        <v>1443</v>
      </c>
      <c r="I56" s="20" t="s">
        <v>32</v>
      </c>
      <c r="J56" s="18"/>
      <c r="K56" s="18"/>
      <c r="L56" s="18"/>
      <c r="M56" s="22"/>
    </row>
    <row r="57" spans="1:13" ht="33.6">
      <c r="A57" s="26" t="s">
        <v>1304</v>
      </c>
      <c r="B57" s="17" t="s">
        <v>1325</v>
      </c>
      <c r="C57" s="17" t="s">
        <v>1331</v>
      </c>
      <c r="D57" s="17" t="s">
        <v>58</v>
      </c>
      <c r="E57" s="17" t="s">
        <v>1341</v>
      </c>
      <c r="F57" s="17" t="s">
        <v>1341</v>
      </c>
      <c r="G57" s="18" t="s">
        <v>55</v>
      </c>
      <c r="H57" s="55" t="s">
        <v>1443</v>
      </c>
      <c r="I57" s="20" t="s">
        <v>32</v>
      </c>
      <c r="J57" s="18"/>
      <c r="K57" s="18"/>
      <c r="L57" s="18"/>
      <c r="M57" s="22"/>
    </row>
    <row r="58" spans="1:13" ht="33.6">
      <c r="A58" s="26" t="s">
        <v>1305</v>
      </c>
      <c r="B58" s="17" t="s">
        <v>1250</v>
      </c>
      <c r="C58" s="17" t="s">
        <v>1332</v>
      </c>
      <c r="D58" s="17" t="s">
        <v>58</v>
      </c>
      <c r="E58" s="17" t="s">
        <v>1342</v>
      </c>
      <c r="F58" s="17" t="s">
        <v>1342</v>
      </c>
      <c r="G58" s="18" t="s">
        <v>55</v>
      </c>
      <c r="H58" s="55" t="s">
        <v>1443</v>
      </c>
      <c r="I58" s="20" t="s">
        <v>32</v>
      </c>
      <c r="J58" s="4"/>
      <c r="K58" s="4"/>
      <c r="L58" s="4"/>
      <c r="M58" s="4"/>
    </row>
    <row r="59" spans="1:13" ht="33.6">
      <c r="A59" s="26" t="s">
        <v>1306</v>
      </c>
      <c r="B59" s="17" t="s">
        <v>1326</v>
      </c>
      <c r="C59" s="17" t="s">
        <v>1066</v>
      </c>
      <c r="D59" s="17" t="s">
        <v>58</v>
      </c>
      <c r="E59" s="17" t="s">
        <v>1343</v>
      </c>
      <c r="F59" s="17" t="s">
        <v>1343</v>
      </c>
      <c r="G59" s="18" t="s">
        <v>55</v>
      </c>
      <c r="H59" s="55" t="s">
        <v>1443</v>
      </c>
      <c r="I59" s="20" t="s">
        <v>32</v>
      </c>
      <c r="J59" s="4"/>
      <c r="K59" s="4"/>
      <c r="L59" s="4"/>
      <c r="M59" s="4"/>
    </row>
    <row r="60" spans="1:13" ht="33.6">
      <c r="A60" s="26" t="s">
        <v>1307</v>
      </c>
      <c r="B60" s="17" t="s">
        <v>1327</v>
      </c>
      <c r="C60" s="17" t="s">
        <v>1333</v>
      </c>
      <c r="D60" s="17" t="s">
        <v>58</v>
      </c>
      <c r="E60" s="17" t="s">
        <v>1344</v>
      </c>
      <c r="F60" s="17" t="s">
        <v>1344</v>
      </c>
      <c r="G60" s="18" t="s">
        <v>55</v>
      </c>
      <c r="H60" s="55" t="s">
        <v>1443</v>
      </c>
      <c r="I60" s="20" t="s">
        <v>32</v>
      </c>
      <c r="J60" s="4"/>
      <c r="K60" s="4"/>
      <c r="L60" s="4"/>
      <c r="M60" s="4"/>
    </row>
    <row r="61" spans="1:13" ht="33.6">
      <c r="A61" s="26" t="s">
        <v>1308</v>
      </c>
      <c r="B61" s="17" t="s">
        <v>503</v>
      </c>
      <c r="C61" s="17" t="s">
        <v>514</v>
      </c>
      <c r="D61" s="17" t="s">
        <v>58</v>
      </c>
      <c r="E61" s="17" t="s">
        <v>1345</v>
      </c>
      <c r="F61" s="17" t="s">
        <v>1345</v>
      </c>
      <c r="G61" s="18" t="s">
        <v>55</v>
      </c>
      <c r="H61" s="55" t="s">
        <v>1443</v>
      </c>
      <c r="I61" s="20" t="s">
        <v>32</v>
      </c>
      <c r="J61" s="4"/>
      <c r="K61" s="4"/>
      <c r="L61" s="4"/>
      <c r="M61" s="4"/>
    </row>
    <row r="62" spans="1:13" ht="33.6">
      <c r="A62" s="26" t="s">
        <v>1309</v>
      </c>
      <c r="B62" s="17" t="s">
        <v>1328</v>
      </c>
      <c r="C62" s="17" t="s">
        <v>1334</v>
      </c>
      <c r="D62" s="17" t="s">
        <v>58</v>
      </c>
      <c r="E62" s="17" t="s">
        <v>1346</v>
      </c>
      <c r="F62" s="17" t="s">
        <v>1346</v>
      </c>
      <c r="G62" s="18" t="s">
        <v>55</v>
      </c>
      <c r="H62" s="55" t="s">
        <v>1443</v>
      </c>
      <c r="I62" s="20" t="s">
        <v>32</v>
      </c>
      <c r="J62" s="4"/>
      <c r="K62" s="4"/>
      <c r="L62" s="4"/>
      <c r="M62" s="4"/>
    </row>
    <row r="63" spans="1:13" ht="33.6">
      <c r="A63" s="26" t="s">
        <v>1310</v>
      </c>
      <c r="B63" s="17" t="s">
        <v>1329</v>
      </c>
      <c r="C63" s="17" t="s">
        <v>1335</v>
      </c>
      <c r="D63" s="17" t="s">
        <v>58</v>
      </c>
      <c r="E63" s="17" t="s">
        <v>1347</v>
      </c>
      <c r="F63" s="17" t="s">
        <v>1347</v>
      </c>
      <c r="G63" s="18" t="s">
        <v>55</v>
      </c>
      <c r="H63" s="55" t="s">
        <v>1443</v>
      </c>
      <c r="I63" s="20" t="s">
        <v>32</v>
      </c>
      <c r="J63" s="4"/>
      <c r="K63" s="4"/>
      <c r="L63" s="4"/>
      <c r="M63" s="4"/>
    </row>
    <row r="64" spans="1:13" ht="16.8">
      <c r="A64" s="26" t="s">
        <v>1311</v>
      </c>
      <c r="B64" s="17" t="s">
        <v>504</v>
      </c>
      <c r="C64" s="17" t="s">
        <v>1272</v>
      </c>
      <c r="D64" s="17" t="s">
        <v>58</v>
      </c>
      <c r="E64" s="17" t="s">
        <v>1348</v>
      </c>
      <c r="F64" s="17" t="s">
        <v>1348</v>
      </c>
      <c r="G64" s="18" t="s">
        <v>55</v>
      </c>
      <c r="H64" s="55" t="s">
        <v>1443</v>
      </c>
      <c r="I64" s="20" t="s">
        <v>32</v>
      </c>
      <c r="J64" s="4"/>
      <c r="K64" s="4"/>
      <c r="L64" s="4"/>
      <c r="M64" s="4"/>
    </row>
    <row r="65" spans="1:13" ht="33.6">
      <c r="A65" s="26" t="s">
        <v>1312</v>
      </c>
      <c r="B65" s="17" t="s">
        <v>505</v>
      </c>
      <c r="C65" s="17" t="s">
        <v>1336</v>
      </c>
      <c r="D65" s="17" t="s">
        <v>58</v>
      </c>
      <c r="E65" s="17" t="s">
        <v>1349</v>
      </c>
      <c r="F65" s="17" t="s">
        <v>1349</v>
      </c>
      <c r="G65" s="18" t="s">
        <v>55</v>
      </c>
      <c r="H65" s="55" t="s">
        <v>1443</v>
      </c>
      <c r="I65" s="20" t="s">
        <v>32</v>
      </c>
      <c r="J65" s="4"/>
      <c r="K65" s="4"/>
      <c r="L65" s="4"/>
      <c r="M65" s="4"/>
    </row>
  </sheetData>
  <mergeCells count="14">
    <mergeCell ref="A40:M40"/>
    <mergeCell ref="B1:F1"/>
    <mergeCell ref="B2:F2"/>
    <mergeCell ref="A37:A39"/>
    <mergeCell ref="B37:B39"/>
    <mergeCell ref="C37:C39"/>
    <mergeCell ref="D37:D39"/>
    <mergeCell ref="E37:E39"/>
    <mergeCell ref="F37:F39"/>
    <mergeCell ref="G37:I37"/>
    <mergeCell ref="J37:L37"/>
    <mergeCell ref="M37:M39"/>
    <mergeCell ref="G38:I38"/>
    <mergeCell ref="J38:L38"/>
  </mergeCells>
  <dataValidations count="1">
    <dataValidation type="list" operator="equal" allowBlank="1" showErrorMessage="1" promptTitle="dfdf" sqref="J41:J51 K56:L57 G53:G65 J53:J57 G41:G51" xr:uid="{6DABC5E1-682E-4582-9BEC-BD05C05A27C8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E25E4-1FC8-47BB-BAA0-29D8790DD83F}">
  <sheetPr>
    <tabColor theme="0" tint="-0.249977111117893"/>
  </sheetPr>
  <dimension ref="A1:M63"/>
  <sheetViews>
    <sheetView topLeftCell="C51" workbookViewId="0">
      <selection activeCell="H54" sqref="H54:H63"/>
    </sheetView>
  </sheetViews>
  <sheetFormatPr defaultRowHeight="14.4"/>
  <cols>
    <col min="1" max="1" width="31.5546875" customWidth="1"/>
    <col min="2" max="2" width="38.88671875" customWidth="1"/>
    <col min="3" max="3" width="24.21875" customWidth="1"/>
    <col min="4" max="4" width="27.44140625" customWidth="1"/>
    <col min="5" max="5" width="35.33203125" customWidth="1"/>
    <col min="6" max="6" width="36.88671875" customWidth="1"/>
    <col min="8" max="8" width="16.33203125" customWidth="1"/>
  </cols>
  <sheetData>
    <row r="1" spans="1:6" ht="20.399999999999999" customHeight="1">
      <c r="A1" s="8" t="s">
        <v>33</v>
      </c>
      <c r="B1" s="51" t="s">
        <v>34</v>
      </c>
      <c r="C1" s="51"/>
      <c r="D1" s="51"/>
      <c r="E1" s="51"/>
      <c r="F1" s="51"/>
    </row>
    <row r="2" spans="1:6" ht="18" customHeight="1">
      <c r="A2" s="8" t="s">
        <v>35</v>
      </c>
      <c r="B2" s="52" t="s">
        <v>19</v>
      </c>
      <c r="C2" s="52"/>
      <c r="D2" s="52"/>
      <c r="E2" s="52"/>
      <c r="F2" s="52"/>
    </row>
    <row r="3" spans="1:6" ht="21.6" customHeight="1">
      <c r="A3" s="9"/>
      <c r="B3" s="39" t="s">
        <v>36</v>
      </c>
      <c r="C3" s="39" t="s">
        <v>37</v>
      </c>
      <c r="D3" s="39" t="s">
        <v>38</v>
      </c>
      <c r="E3" s="39" t="s">
        <v>39</v>
      </c>
      <c r="F3" s="39" t="s">
        <v>40</v>
      </c>
    </row>
    <row r="4" spans="1:6" ht="24.6" customHeight="1">
      <c r="A4" s="11" t="s">
        <v>41</v>
      </c>
      <c r="B4" s="35">
        <v>22</v>
      </c>
      <c r="C4" s="9">
        <f>COUNTIF('Phiếu nhập kho'!F11:F21,"Untested")</f>
        <v>0</v>
      </c>
      <c r="D4" s="9">
        <f>COUNTIF('Phiếu nhập kho'!G11:G21,"Untested")</f>
        <v>0</v>
      </c>
      <c r="E4" s="13">
        <f>COUNTIF('Phiếu nhập kho'!G11:G21,"Blocked")</f>
        <v>0</v>
      </c>
      <c r="F4" s="35">
        <v>22</v>
      </c>
    </row>
    <row r="5" spans="1:6" ht="28.2" customHeight="1">
      <c r="A5" s="11" t="s">
        <v>42</v>
      </c>
      <c r="B5" s="13">
        <f>COUNTIF('Phiếu nhập kho'!D12:D22,"Blocked")</f>
        <v>0</v>
      </c>
      <c r="C5" s="13">
        <f>COUNTIF('Phiếu nhập kho'!E12:E22,"Blocked")</f>
        <v>0</v>
      </c>
      <c r="D5" s="13">
        <f>COUNTIF('Phiếu nhập kho'!F12:F22,"Blocked")</f>
        <v>0</v>
      </c>
      <c r="E5" s="13">
        <f>COUNTIF('Phiếu nhập kho'!G12:G22,"Blocked")</f>
        <v>0</v>
      </c>
      <c r="F5" s="13">
        <f>COUNTIF('Phiếu nhập kho'!H12:H22,"Blocked")</f>
        <v>0</v>
      </c>
    </row>
    <row r="6" spans="1:6" ht="28.2" customHeight="1"/>
    <row r="37" spans="1:13" ht="16.8">
      <c r="A37" s="53" t="s">
        <v>43</v>
      </c>
      <c r="B37" s="53" t="s">
        <v>4</v>
      </c>
      <c r="C37" s="53" t="s">
        <v>44</v>
      </c>
      <c r="D37" s="53" t="s">
        <v>45</v>
      </c>
      <c r="E37" s="53" t="s">
        <v>46</v>
      </c>
      <c r="F37" s="53" t="s">
        <v>47</v>
      </c>
      <c r="G37" s="53" t="s">
        <v>48</v>
      </c>
      <c r="H37" s="53"/>
      <c r="I37" s="53"/>
      <c r="J37" s="53" t="s">
        <v>48</v>
      </c>
      <c r="K37" s="53"/>
      <c r="L37" s="53"/>
      <c r="M37" s="53" t="s">
        <v>49</v>
      </c>
    </row>
    <row r="38" spans="1:13" ht="16.8">
      <c r="A38" s="53"/>
      <c r="B38" s="53"/>
      <c r="C38" s="53"/>
      <c r="D38" s="53"/>
      <c r="E38" s="53"/>
      <c r="F38" s="53"/>
      <c r="G38" s="53" t="s">
        <v>50</v>
      </c>
      <c r="H38" s="53"/>
      <c r="I38" s="53"/>
      <c r="J38" s="53" t="s">
        <v>51</v>
      </c>
      <c r="K38" s="53"/>
      <c r="L38" s="53"/>
      <c r="M38" s="53"/>
    </row>
    <row r="39" spans="1:13" ht="50.4">
      <c r="A39" s="53"/>
      <c r="B39" s="53"/>
      <c r="C39" s="53"/>
      <c r="D39" s="53"/>
      <c r="E39" s="53"/>
      <c r="F39" s="53"/>
      <c r="G39" s="39" t="s">
        <v>52</v>
      </c>
      <c r="H39" s="14" t="s">
        <v>53</v>
      </c>
      <c r="I39" s="39" t="s">
        <v>54</v>
      </c>
      <c r="J39" s="15" t="s">
        <v>52</v>
      </c>
      <c r="K39" s="14" t="s">
        <v>53</v>
      </c>
      <c r="L39" s="39" t="s">
        <v>54</v>
      </c>
      <c r="M39" s="53"/>
    </row>
    <row r="40" spans="1:13" ht="16.8">
      <c r="A40" s="54" t="s">
        <v>1350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</row>
    <row r="41" spans="1:13" ht="33.6">
      <c r="A41" s="26" t="s">
        <v>1352</v>
      </c>
      <c r="B41" s="17" t="s">
        <v>1363</v>
      </c>
      <c r="C41" s="17"/>
      <c r="D41" s="17"/>
      <c r="E41" s="17" t="s">
        <v>91</v>
      </c>
      <c r="F41" s="17" t="s">
        <v>91</v>
      </c>
      <c r="G41" s="18" t="s">
        <v>55</v>
      </c>
      <c r="H41" s="55" t="s">
        <v>1443</v>
      </c>
      <c r="I41" s="20" t="s">
        <v>32</v>
      </c>
      <c r="J41" s="18"/>
      <c r="K41" s="21"/>
      <c r="L41" s="20"/>
      <c r="M41" s="22"/>
    </row>
    <row r="42" spans="1:13" ht="33.6">
      <c r="A42" s="26" t="s">
        <v>1353</v>
      </c>
      <c r="B42" s="17" t="s">
        <v>1364</v>
      </c>
      <c r="C42" s="17"/>
      <c r="D42" s="17"/>
      <c r="E42" s="17" t="s">
        <v>91</v>
      </c>
      <c r="F42" s="17" t="s">
        <v>91</v>
      </c>
      <c r="G42" s="18" t="s">
        <v>55</v>
      </c>
      <c r="H42" s="55" t="s">
        <v>1443</v>
      </c>
      <c r="I42" s="20" t="s">
        <v>32</v>
      </c>
      <c r="J42" s="18"/>
      <c r="K42" s="21"/>
      <c r="L42" s="20"/>
      <c r="M42" s="22"/>
    </row>
    <row r="43" spans="1:13" ht="33.6">
      <c r="A43" s="26" t="s">
        <v>1354</v>
      </c>
      <c r="B43" s="17" t="s">
        <v>1365</v>
      </c>
      <c r="C43" s="17"/>
      <c r="D43" s="17"/>
      <c r="E43" s="17" t="s">
        <v>91</v>
      </c>
      <c r="F43" s="17" t="s">
        <v>91</v>
      </c>
      <c r="G43" s="18" t="s">
        <v>55</v>
      </c>
      <c r="H43" s="55" t="s">
        <v>1443</v>
      </c>
      <c r="I43" s="20" t="s">
        <v>32</v>
      </c>
      <c r="J43" s="18"/>
      <c r="K43" s="21"/>
      <c r="L43" s="20"/>
      <c r="M43" s="22"/>
    </row>
    <row r="44" spans="1:13" ht="33.6">
      <c r="A44" s="26" t="s">
        <v>1355</v>
      </c>
      <c r="B44" s="17" t="s">
        <v>1366</v>
      </c>
      <c r="C44" s="17"/>
      <c r="D44" s="17"/>
      <c r="E44" s="17" t="s">
        <v>91</v>
      </c>
      <c r="F44" s="17" t="s">
        <v>91</v>
      </c>
      <c r="G44" s="18" t="s">
        <v>55</v>
      </c>
      <c r="H44" s="55" t="s">
        <v>1443</v>
      </c>
      <c r="I44" s="20" t="s">
        <v>32</v>
      </c>
      <c r="J44" s="18"/>
      <c r="K44" s="21"/>
      <c r="L44" s="20"/>
      <c r="M44" s="22"/>
    </row>
    <row r="45" spans="1:13" ht="33.6">
      <c r="A45" s="26" t="s">
        <v>1356</v>
      </c>
      <c r="B45" s="17" t="s">
        <v>1367</v>
      </c>
      <c r="C45" s="17"/>
      <c r="D45" s="17"/>
      <c r="E45" s="17" t="s">
        <v>91</v>
      </c>
      <c r="F45" s="17" t="s">
        <v>91</v>
      </c>
      <c r="G45" s="18" t="s">
        <v>55</v>
      </c>
      <c r="H45" s="55" t="s">
        <v>1443</v>
      </c>
      <c r="I45" s="20" t="s">
        <v>32</v>
      </c>
      <c r="J45" s="18"/>
      <c r="K45" s="21"/>
      <c r="L45" s="20"/>
      <c r="M45" s="22"/>
    </row>
    <row r="46" spans="1:13" ht="33.6">
      <c r="A46" s="26" t="s">
        <v>1357</v>
      </c>
      <c r="B46" s="17" t="s">
        <v>1368</v>
      </c>
      <c r="C46" s="17"/>
      <c r="D46" s="17"/>
      <c r="E46" s="17" t="s">
        <v>91</v>
      </c>
      <c r="F46" s="17" t="s">
        <v>91</v>
      </c>
      <c r="G46" s="18" t="s">
        <v>55</v>
      </c>
      <c r="H46" s="55" t="s">
        <v>1443</v>
      </c>
      <c r="I46" s="20" t="s">
        <v>32</v>
      </c>
      <c r="J46" s="18"/>
      <c r="K46" s="21"/>
      <c r="L46" s="20"/>
      <c r="M46" s="22"/>
    </row>
    <row r="47" spans="1:13" ht="33.6">
      <c r="A47" s="26" t="s">
        <v>1358</v>
      </c>
      <c r="B47" s="17" t="s">
        <v>1369</v>
      </c>
      <c r="C47" s="17"/>
      <c r="D47" s="17"/>
      <c r="E47" s="17" t="s">
        <v>91</v>
      </c>
      <c r="F47" s="17" t="s">
        <v>91</v>
      </c>
      <c r="G47" s="18" t="s">
        <v>55</v>
      </c>
      <c r="H47" s="55" t="s">
        <v>1443</v>
      </c>
      <c r="I47" s="20" t="s">
        <v>32</v>
      </c>
      <c r="J47" s="18"/>
      <c r="K47" s="21"/>
      <c r="L47" s="20"/>
      <c r="M47" s="22"/>
    </row>
    <row r="48" spans="1:13" ht="33.6">
      <c r="A48" s="26" t="s">
        <v>1359</v>
      </c>
      <c r="B48" s="17" t="s">
        <v>1370</v>
      </c>
      <c r="C48" s="17"/>
      <c r="D48" s="17"/>
      <c r="E48" s="17" t="s">
        <v>91</v>
      </c>
      <c r="F48" s="17" t="s">
        <v>91</v>
      </c>
      <c r="G48" s="18" t="s">
        <v>55</v>
      </c>
      <c r="H48" s="55" t="s">
        <v>1443</v>
      </c>
      <c r="I48" s="20" t="s">
        <v>32</v>
      </c>
      <c r="J48" s="18"/>
      <c r="K48" s="21"/>
      <c r="L48" s="20"/>
      <c r="M48" s="22"/>
    </row>
    <row r="49" spans="1:13" ht="33.6">
      <c r="A49" s="26" t="s">
        <v>1360</v>
      </c>
      <c r="B49" s="17" t="s">
        <v>1371</v>
      </c>
      <c r="C49" s="17"/>
      <c r="D49" s="17"/>
      <c r="E49" s="17" t="s">
        <v>91</v>
      </c>
      <c r="F49" s="17" t="s">
        <v>91</v>
      </c>
      <c r="G49" s="18" t="s">
        <v>55</v>
      </c>
      <c r="H49" s="55" t="s">
        <v>1443</v>
      </c>
      <c r="I49" s="20" t="s">
        <v>32</v>
      </c>
      <c r="J49" s="18"/>
      <c r="K49" s="21"/>
      <c r="L49" s="20"/>
      <c r="M49" s="22"/>
    </row>
    <row r="50" spans="1:13" ht="33.6">
      <c r="A50" s="26" t="s">
        <v>1361</v>
      </c>
      <c r="B50" s="17" t="s">
        <v>1020</v>
      </c>
      <c r="C50" s="17"/>
      <c r="D50" s="17"/>
      <c r="E50" s="17" t="s">
        <v>91</v>
      </c>
      <c r="F50" s="17" t="s">
        <v>91</v>
      </c>
      <c r="G50" s="18" t="s">
        <v>55</v>
      </c>
      <c r="H50" s="55" t="s">
        <v>1443</v>
      </c>
      <c r="I50" s="20" t="s">
        <v>32</v>
      </c>
      <c r="J50" s="18"/>
      <c r="K50" s="21"/>
      <c r="L50" s="20"/>
      <c r="M50" s="22"/>
    </row>
    <row r="51" spans="1:13" ht="33.6">
      <c r="A51" s="26" t="s">
        <v>1362</v>
      </c>
      <c r="B51" s="17" t="s">
        <v>1373</v>
      </c>
      <c r="C51" s="17"/>
      <c r="D51" s="17"/>
      <c r="E51" s="17" t="s">
        <v>91</v>
      </c>
      <c r="F51" s="17" t="s">
        <v>91</v>
      </c>
      <c r="G51" s="18" t="s">
        <v>55</v>
      </c>
      <c r="H51" s="55" t="s">
        <v>1443</v>
      </c>
      <c r="I51" s="20" t="s">
        <v>32</v>
      </c>
      <c r="J51" s="18"/>
      <c r="K51" s="21"/>
      <c r="L51" s="20"/>
      <c r="M51" s="22"/>
    </row>
    <row r="52" spans="1:13" ht="33.6">
      <c r="A52" s="26" t="s">
        <v>1372</v>
      </c>
      <c r="B52" s="17" t="s">
        <v>1374</v>
      </c>
      <c r="C52" s="17"/>
      <c r="D52" s="17"/>
      <c r="E52" s="17" t="s">
        <v>91</v>
      </c>
      <c r="F52" s="17" t="s">
        <v>91</v>
      </c>
      <c r="G52" s="18" t="s">
        <v>55</v>
      </c>
      <c r="H52" s="55" t="s">
        <v>1443</v>
      </c>
      <c r="I52" s="20" t="s">
        <v>32</v>
      </c>
      <c r="J52" s="18"/>
      <c r="K52" s="21"/>
      <c r="L52" s="20"/>
      <c r="M52" s="22"/>
    </row>
    <row r="53" spans="1:13" ht="16.8">
      <c r="A53" s="23" t="s">
        <v>1351</v>
      </c>
      <c r="B53" s="23"/>
      <c r="C53" s="23"/>
      <c r="D53" s="23"/>
      <c r="E53" s="23"/>
      <c r="F53" s="23"/>
      <c r="G53" s="24"/>
      <c r="H53" s="24"/>
      <c r="I53" s="24"/>
      <c r="J53" s="24"/>
      <c r="K53" s="24"/>
      <c r="L53" s="24"/>
      <c r="M53" s="25"/>
    </row>
    <row r="54" spans="1:13" ht="16.8">
      <c r="A54" s="26" t="s">
        <v>1300</v>
      </c>
      <c r="B54" s="17" t="s">
        <v>1375</v>
      </c>
      <c r="C54" s="17" t="s">
        <v>1051</v>
      </c>
      <c r="D54" s="17" t="s">
        <v>58</v>
      </c>
      <c r="E54" s="17" t="s">
        <v>1387</v>
      </c>
      <c r="F54" s="17" t="s">
        <v>1387</v>
      </c>
      <c r="G54" s="18" t="s">
        <v>55</v>
      </c>
      <c r="H54" s="55" t="s">
        <v>1443</v>
      </c>
      <c r="I54" s="20" t="s">
        <v>32</v>
      </c>
      <c r="J54" s="18"/>
      <c r="K54" s="27"/>
      <c r="L54" s="20"/>
      <c r="M54" s="32"/>
    </row>
    <row r="55" spans="1:13" ht="33.6">
      <c r="A55" s="26" t="s">
        <v>1301</v>
      </c>
      <c r="B55" t="s">
        <v>714</v>
      </c>
      <c r="C55" s="17" t="s">
        <v>1381</v>
      </c>
      <c r="D55" s="17" t="s">
        <v>58</v>
      </c>
      <c r="E55" s="17" t="s">
        <v>1388</v>
      </c>
      <c r="F55" s="17" t="s">
        <v>1388</v>
      </c>
      <c r="G55" s="18" t="s">
        <v>55</v>
      </c>
      <c r="H55" s="55" t="s">
        <v>1443</v>
      </c>
      <c r="I55" s="20" t="s">
        <v>32</v>
      </c>
      <c r="J55" s="18"/>
      <c r="K55" s="27"/>
      <c r="L55" s="20"/>
      <c r="M55" s="22"/>
    </row>
    <row r="56" spans="1:13" ht="33.6">
      <c r="A56" s="26" t="s">
        <v>1302</v>
      </c>
      <c r="B56" s="17" t="s">
        <v>1376</v>
      </c>
      <c r="C56" s="17" t="s">
        <v>1382</v>
      </c>
      <c r="D56" s="17" t="s">
        <v>58</v>
      </c>
      <c r="E56" s="17" t="s">
        <v>1389</v>
      </c>
      <c r="F56" s="17" t="s">
        <v>1389</v>
      </c>
      <c r="G56" s="18" t="s">
        <v>55</v>
      </c>
      <c r="H56" s="55" t="s">
        <v>1443</v>
      </c>
      <c r="I56" s="20" t="s">
        <v>32</v>
      </c>
      <c r="J56" s="18"/>
      <c r="K56" s="27"/>
      <c r="L56" s="4"/>
      <c r="M56" s="22"/>
    </row>
    <row r="57" spans="1:13" ht="33.6">
      <c r="A57" s="26" t="s">
        <v>1303</v>
      </c>
      <c r="B57" s="17" t="s">
        <v>1377</v>
      </c>
      <c r="C57" s="17" t="s">
        <v>1383</v>
      </c>
      <c r="D57" s="17" t="s">
        <v>58</v>
      </c>
      <c r="E57" s="17" t="s">
        <v>1390</v>
      </c>
      <c r="F57" s="17" t="s">
        <v>1390</v>
      </c>
      <c r="G57" s="18" t="s">
        <v>55</v>
      </c>
      <c r="H57" s="55" t="s">
        <v>1443</v>
      </c>
      <c r="I57" s="20" t="s">
        <v>32</v>
      </c>
      <c r="J57" s="18"/>
      <c r="K57" s="18"/>
      <c r="L57" s="18"/>
      <c r="M57" s="22"/>
    </row>
    <row r="58" spans="1:13" ht="16.8">
      <c r="A58" s="26" t="s">
        <v>1304</v>
      </c>
      <c r="B58" s="17" t="s">
        <v>1039</v>
      </c>
      <c r="C58" s="17" t="s">
        <v>1385</v>
      </c>
      <c r="D58" s="17" t="s">
        <v>58</v>
      </c>
      <c r="E58" s="17" t="s">
        <v>1391</v>
      </c>
      <c r="F58" s="17" t="s">
        <v>1391</v>
      </c>
      <c r="G58" s="18" t="s">
        <v>55</v>
      </c>
      <c r="H58" s="55" t="s">
        <v>1443</v>
      </c>
      <c r="I58" s="20" t="s">
        <v>32</v>
      </c>
      <c r="J58" s="18"/>
      <c r="K58" s="18"/>
      <c r="L58" s="18"/>
      <c r="M58" s="22"/>
    </row>
    <row r="59" spans="1:13" ht="33.6">
      <c r="A59" s="26" t="s">
        <v>1305</v>
      </c>
      <c r="B59" s="17" t="s">
        <v>1378</v>
      </c>
      <c r="C59" s="17" t="s">
        <v>1384</v>
      </c>
      <c r="D59" s="17" t="s">
        <v>58</v>
      </c>
      <c r="E59" s="17" t="s">
        <v>1392</v>
      </c>
      <c r="F59" s="17" t="s">
        <v>1392</v>
      </c>
      <c r="G59" s="18" t="s">
        <v>55</v>
      </c>
      <c r="H59" s="55" t="s">
        <v>1443</v>
      </c>
      <c r="I59" s="20" t="s">
        <v>32</v>
      </c>
      <c r="J59" s="4"/>
      <c r="K59" s="4"/>
      <c r="L59" s="4"/>
      <c r="M59" s="4"/>
    </row>
    <row r="60" spans="1:13" ht="33.6">
      <c r="A60" s="26" t="s">
        <v>1306</v>
      </c>
      <c r="B60" s="17" t="s">
        <v>1379</v>
      </c>
      <c r="C60" s="17" t="s">
        <v>1384</v>
      </c>
      <c r="D60" s="17" t="s">
        <v>58</v>
      </c>
      <c r="E60" s="17" t="s">
        <v>1393</v>
      </c>
      <c r="F60" s="17" t="s">
        <v>1393</v>
      </c>
      <c r="G60" s="18" t="s">
        <v>55</v>
      </c>
      <c r="H60" s="55" t="s">
        <v>1443</v>
      </c>
      <c r="I60" s="20" t="s">
        <v>32</v>
      </c>
      <c r="J60" s="4"/>
      <c r="K60" s="4"/>
      <c r="L60" s="4"/>
      <c r="M60" s="4"/>
    </row>
    <row r="61" spans="1:13" ht="33.6">
      <c r="A61" s="26" t="s">
        <v>1307</v>
      </c>
      <c r="B61" s="17" t="s">
        <v>1380</v>
      </c>
      <c r="C61" s="17" t="s">
        <v>1386</v>
      </c>
      <c r="D61" s="17" t="s">
        <v>58</v>
      </c>
      <c r="E61" s="17" t="s">
        <v>1394</v>
      </c>
      <c r="F61" s="17" t="s">
        <v>1394</v>
      </c>
      <c r="G61" s="18" t="s">
        <v>55</v>
      </c>
      <c r="H61" s="55" t="s">
        <v>1443</v>
      </c>
      <c r="I61" s="20" t="s">
        <v>32</v>
      </c>
      <c r="J61" s="4"/>
      <c r="K61" s="4"/>
      <c r="L61" s="4"/>
      <c r="M61" s="4"/>
    </row>
    <row r="62" spans="1:13" ht="16.8">
      <c r="A62" s="26" t="s">
        <v>1308</v>
      </c>
      <c r="B62" s="17" t="s">
        <v>504</v>
      </c>
      <c r="C62" s="17" t="s">
        <v>1272</v>
      </c>
      <c r="D62" s="17" t="s">
        <v>58</v>
      </c>
      <c r="E62" s="17" t="s">
        <v>1395</v>
      </c>
      <c r="F62" s="17" t="s">
        <v>1395</v>
      </c>
      <c r="G62" s="18" t="s">
        <v>55</v>
      </c>
      <c r="H62" s="55" t="s">
        <v>1443</v>
      </c>
      <c r="I62" s="20" t="s">
        <v>32</v>
      </c>
      <c r="J62" s="4"/>
      <c r="K62" s="4"/>
      <c r="L62" s="4"/>
      <c r="M62" s="4"/>
    </row>
    <row r="63" spans="1:13" ht="33.6">
      <c r="A63" s="26" t="s">
        <v>1309</v>
      </c>
      <c r="B63" s="17" t="s">
        <v>505</v>
      </c>
      <c r="C63" s="17" t="s">
        <v>1336</v>
      </c>
      <c r="D63" s="17" t="s">
        <v>58</v>
      </c>
      <c r="E63" s="17" t="s">
        <v>1285</v>
      </c>
      <c r="F63" s="17" t="s">
        <v>1285</v>
      </c>
      <c r="G63" s="18" t="s">
        <v>55</v>
      </c>
      <c r="H63" s="55" t="s">
        <v>1443</v>
      </c>
      <c r="I63" s="20" t="s">
        <v>32</v>
      </c>
      <c r="J63" s="4"/>
      <c r="K63" s="4"/>
      <c r="L63" s="4"/>
      <c r="M63" s="4"/>
    </row>
  </sheetData>
  <mergeCells count="14">
    <mergeCell ref="A40:M40"/>
    <mergeCell ref="B1:F1"/>
    <mergeCell ref="B2:F2"/>
    <mergeCell ref="A37:A39"/>
    <mergeCell ref="B37:B39"/>
    <mergeCell ref="C37:C39"/>
    <mergeCell ref="D37:D39"/>
    <mergeCell ref="E37:E39"/>
    <mergeCell ref="F37:F39"/>
    <mergeCell ref="G37:I37"/>
    <mergeCell ref="J37:L37"/>
    <mergeCell ref="M37:M39"/>
    <mergeCell ref="G38:I38"/>
    <mergeCell ref="J38:L38"/>
  </mergeCells>
  <dataValidations count="1">
    <dataValidation type="list" operator="equal" allowBlank="1" showErrorMessage="1" promptTitle="dfdf" sqref="J41:J52 K57:L58 G54:G63 J54:J58 G41:G52" xr:uid="{7F01E37A-306C-4222-BDB7-65FE3EA4ADF9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2116-741C-4A45-9345-397AA15A53FE}">
  <sheetPr>
    <tabColor theme="7" tint="0.59999389629810485"/>
  </sheetPr>
  <dimension ref="A1:M56"/>
  <sheetViews>
    <sheetView tabSelected="1" topLeftCell="C46" workbookViewId="0">
      <selection activeCell="F60" sqref="F60"/>
    </sheetView>
  </sheetViews>
  <sheetFormatPr defaultRowHeight="14.4"/>
  <cols>
    <col min="1" max="1" width="31.5546875" customWidth="1"/>
    <col min="2" max="2" width="38.88671875" customWidth="1"/>
    <col min="3" max="3" width="24.21875" customWidth="1"/>
    <col min="4" max="4" width="27.44140625" customWidth="1"/>
    <col min="5" max="5" width="35.33203125" customWidth="1"/>
    <col min="6" max="6" width="36.88671875" customWidth="1"/>
    <col min="8" max="8" width="15.109375" customWidth="1"/>
  </cols>
  <sheetData>
    <row r="1" spans="1:6" ht="20.399999999999999" customHeight="1">
      <c r="A1" s="8" t="s">
        <v>33</v>
      </c>
      <c r="B1" s="51" t="s">
        <v>34</v>
      </c>
      <c r="C1" s="51"/>
      <c r="D1" s="51"/>
      <c r="E1" s="51"/>
      <c r="F1" s="51"/>
    </row>
    <row r="2" spans="1:6" ht="18" customHeight="1">
      <c r="A2" s="8" t="s">
        <v>35</v>
      </c>
      <c r="B2" s="52" t="s">
        <v>20</v>
      </c>
      <c r="C2" s="52"/>
      <c r="D2" s="52"/>
      <c r="E2" s="52"/>
      <c r="F2" s="52"/>
    </row>
    <row r="3" spans="1:6" ht="21.6" customHeight="1">
      <c r="A3" s="9"/>
      <c r="B3" s="39" t="s">
        <v>36</v>
      </c>
      <c r="C3" s="39" t="s">
        <v>37</v>
      </c>
      <c r="D3" s="39" t="s">
        <v>38</v>
      </c>
      <c r="E3" s="39" t="s">
        <v>39</v>
      </c>
      <c r="F3" s="39" t="s">
        <v>40</v>
      </c>
    </row>
    <row r="4" spans="1:6" ht="24.6" customHeight="1">
      <c r="A4" s="11" t="s">
        <v>41</v>
      </c>
      <c r="B4" s="35">
        <v>15</v>
      </c>
      <c r="C4" s="9">
        <f>COUNTIF('Phiếu nhập kho'!F11:F21,"Untested")</f>
        <v>0</v>
      </c>
      <c r="D4" s="9">
        <f>COUNTIF('Phiếu nhập kho'!G11:G21,"Untested")</f>
        <v>0</v>
      </c>
      <c r="E4" s="13">
        <f>COUNTIF('Phiếu nhập kho'!G11:G21,"Blocked")</f>
        <v>0</v>
      </c>
      <c r="F4" s="35">
        <v>15</v>
      </c>
    </row>
    <row r="5" spans="1:6" ht="28.2" customHeight="1">
      <c r="A5" s="11" t="s">
        <v>42</v>
      </c>
      <c r="B5" s="13">
        <f>COUNTIF('Phiếu nhập kho'!D12:D22,"Blocked")</f>
        <v>0</v>
      </c>
      <c r="C5" s="13">
        <f>COUNTIF('Phiếu nhập kho'!E12:E22,"Blocked")</f>
        <v>0</v>
      </c>
      <c r="D5" s="13">
        <f>COUNTIF('Phiếu nhập kho'!F12:F22,"Blocked")</f>
        <v>0</v>
      </c>
      <c r="E5" s="13">
        <f>COUNTIF('Phiếu nhập kho'!G12:G22,"Blocked")</f>
        <v>0</v>
      </c>
      <c r="F5" s="13">
        <f>COUNTIF('Phiếu nhập kho'!H12:H22,"Blocked")</f>
        <v>0</v>
      </c>
    </row>
    <row r="6" spans="1:6" ht="28.2" customHeight="1"/>
    <row r="37" spans="1:13" ht="16.8">
      <c r="A37" s="53" t="s">
        <v>43</v>
      </c>
      <c r="B37" s="53" t="s">
        <v>4</v>
      </c>
      <c r="C37" s="53" t="s">
        <v>44</v>
      </c>
      <c r="D37" s="53" t="s">
        <v>45</v>
      </c>
      <c r="E37" s="53" t="s">
        <v>46</v>
      </c>
      <c r="F37" s="53" t="s">
        <v>47</v>
      </c>
      <c r="G37" s="53" t="s">
        <v>48</v>
      </c>
      <c r="H37" s="53"/>
      <c r="I37" s="53"/>
      <c r="J37" s="53" t="s">
        <v>48</v>
      </c>
      <c r="K37" s="53"/>
      <c r="L37" s="53"/>
      <c r="M37" s="53" t="s">
        <v>49</v>
      </c>
    </row>
    <row r="38" spans="1:13" ht="16.8">
      <c r="A38" s="53"/>
      <c r="B38" s="53"/>
      <c r="C38" s="53"/>
      <c r="D38" s="53"/>
      <c r="E38" s="53"/>
      <c r="F38" s="53"/>
      <c r="G38" s="53" t="s">
        <v>50</v>
      </c>
      <c r="H38" s="53"/>
      <c r="I38" s="53"/>
      <c r="J38" s="53" t="s">
        <v>51</v>
      </c>
      <c r="K38" s="53"/>
      <c r="L38" s="53"/>
      <c r="M38" s="53"/>
    </row>
    <row r="39" spans="1:13" ht="50.4">
      <c r="A39" s="53"/>
      <c r="B39" s="53"/>
      <c r="C39" s="53"/>
      <c r="D39" s="53"/>
      <c r="E39" s="53"/>
      <c r="F39" s="53"/>
      <c r="G39" s="39" t="s">
        <v>52</v>
      </c>
      <c r="H39" s="14" t="s">
        <v>53</v>
      </c>
      <c r="I39" s="39" t="s">
        <v>54</v>
      </c>
      <c r="J39" s="15" t="s">
        <v>52</v>
      </c>
      <c r="K39" s="14" t="s">
        <v>53</v>
      </c>
      <c r="L39" s="39" t="s">
        <v>54</v>
      </c>
      <c r="M39" s="53"/>
    </row>
    <row r="40" spans="1:13" ht="16.8">
      <c r="A40" s="54" t="s">
        <v>1396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</row>
    <row r="41" spans="1:13" ht="33.6">
      <c r="A41" s="26" t="s">
        <v>1398</v>
      </c>
      <c r="B41" s="17" t="s">
        <v>1413</v>
      </c>
      <c r="C41" s="17"/>
      <c r="D41" s="17"/>
      <c r="E41" s="17" t="s">
        <v>91</v>
      </c>
      <c r="F41" s="17" t="s">
        <v>91</v>
      </c>
      <c r="G41" s="18" t="s">
        <v>55</v>
      </c>
      <c r="H41" s="55" t="s">
        <v>1443</v>
      </c>
      <c r="I41" s="20" t="s">
        <v>32</v>
      </c>
      <c r="J41" s="18"/>
      <c r="K41" s="21"/>
      <c r="L41" s="20"/>
      <c r="M41" s="22"/>
    </row>
    <row r="42" spans="1:13" ht="33.6">
      <c r="A42" s="26" t="s">
        <v>1399</v>
      </c>
      <c r="B42" s="17" t="s">
        <v>1414</v>
      </c>
      <c r="C42" s="17"/>
      <c r="D42" s="17"/>
      <c r="E42" s="17" t="s">
        <v>91</v>
      </c>
      <c r="F42" s="17" t="s">
        <v>91</v>
      </c>
      <c r="G42" s="18" t="s">
        <v>55</v>
      </c>
      <c r="H42" s="55" t="s">
        <v>1443</v>
      </c>
      <c r="I42" s="20" t="s">
        <v>32</v>
      </c>
      <c r="J42" s="18"/>
      <c r="K42" s="21"/>
      <c r="L42" s="20"/>
      <c r="M42" s="22"/>
    </row>
    <row r="43" spans="1:13" ht="33.6">
      <c r="A43" s="26" t="s">
        <v>1400</v>
      </c>
      <c r="B43" s="17" t="s">
        <v>1415</v>
      </c>
      <c r="C43" s="17"/>
      <c r="D43" s="17"/>
      <c r="E43" s="17" t="s">
        <v>91</v>
      </c>
      <c r="F43" s="17" t="s">
        <v>91</v>
      </c>
      <c r="G43" s="18" t="s">
        <v>55</v>
      </c>
      <c r="H43" s="55" t="s">
        <v>1443</v>
      </c>
      <c r="I43" s="20" t="s">
        <v>32</v>
      </c>
      <c r="J43" s="18"/>
      <c r="K43" s="21"/>
      <c r="L43" s="20"/>
      <c r="M43" s="22"/>
    </row>
    <row r="44" spans="1:13" ht="33.6">
      <c r="A44" s="26" t="s">
        <v>1401</v>
      </c>
      <c r="B44" s="17" t="s">
        <v>1416</v>
      </c>
      <c r="C44" s="17"/>
      <c r="D44" s="17"/>
      <c r="E44" s="17" t="s">
        <v>91</v>
      </c>
      <c r="F44" s="17" t="s">
        <v>91</v>
      </c>
      <c r="G44" s="18" t="s">
        <v>55</v>
      </c>
      <c r="H44" s="55" t="s">
        <v>1443</v>
      </c>
      <c r="I44" s="20" t="s">
        <v>32</v>
      </c>
      <c r="J44" s="18"/>
      <c r="K44" s="21"/>
      <c r="L44" s="20"/>
      <c r="M44" s="22"/>
    </row>
    <row r="45" spans="1:13" ht="33.6">
      <c r="A45" s="26" t="s">
        <v>1402</v>
      </c>
      <c r="B45" s="17" t="s">
        <v>1417</v>
      </c>
      <c r="C45" s="17"/>
      <c r="D45" s="17"/>
      <c r="E45" s="17" t="s">
        <v>91</v>
      </c>
      <c r="F45" s="17" t="s">
        <v>91</v>
      </c>
      <c r="G45" s="18" t="s">
        <v>55</v>
      </c>
      <c r="H45" s="55" t="s">
        <v>1443</v>
      </c>
      <c r="I45" s="20" t="s">
        <v>32</v>
      </c>
      <c r="J45" s="18"/>
      <c r="K45" s="21"/>
      <c r="L45" s="20"/>
      <c r="M45" s="22"/>
    </row>
    <row r="46" spans="1:13" ht="33.6">
      <c r="A46" s="26" t="s">
        <v>1403</v>
      </c>
      <c r="B46" s="17" t="s">
        <v>1418</v>
      </c>
      <c r="C46" s="17"/>
      <c r="D46" s="17"/>
      <c r="E46" s="17" t="s">
        <v>91</v>
      </c>
      <c r="F46" s="17" t="s">
        <v>91</v>
      </c>
      <c r="G46" s="18" t="s">
        <v>55</v>
      </c>
      <c r="H46" s="55" t="s">
        <v>1443</v>
      </c>
      <c r="I46" s="20" t="s">
        <v>32</v>
      </c>
      <c r="J46" s="18"/>
      <c r="K46" s="21"/>
      <c r="L46" s="20"/>
      <c r="M46" s="22"/>
    </row>
    <row r="47" spans="1:13" ht="33.6">
      <c r="A47" s="26" t="s">
        <v>1404</v>
      </c>
      <c r="B47" s="17" t="s">
        <v>1419</v>
      </c>
      <c r="C47" s="17"/>
      <c r="D47" s="17"/>
      <c r="E47" s="17" t="s">
        <v>91</v>
      </c>
      <c r="F47" s="17" t="s">
        <v>91</v>
      </c>
      <c r="G47" s="18" t="s">
        <v>55</v>
      </c>
      <c r="H47" s="55" t="s">
        <v>1443</v>
      </c>
      <c r="I47" s="20" t="s">
        <v>32</v>
      </c>
      <c r="J47" s="18"/>
      <c r="K47" s="21"/>
      <c r="L47" s="20"/>
      <c r="M47" s="22"/>
    </row>
    <row r="48" spans="1:13" ht="16.8">
      <c r="A48" s="23" t="s">
        <v>1397</v>
      </c>
      <c r="B48" s="23"/>
      <c r="C48" s="23"/>
      <c r="D48" s="23"/>
      <c r="E48" s="23"/>
      <c r="F48" s="23"/>
      <c r="G48" s="24"/>
      <c r="H48" s="24"/>
      <c r="I48" s="24"/>
      <c r="J48" s="24"/>
      <c r="K48" s="24"/>
      <c r="L48" s="24"/>
      <c r="M48" s="25"/>
    </row>
    <row r="49" spans="1:13" ht="33.6">
      <c r="A49" s="26" t="s">
        <v>1405</v>
      </c>
      <c r="B49" s="17" t="s">
        <v>1420</v>
      </c>
      <c r="C49" s="17" t="s">
        <v>1427</v>
      </c>
      <c r="D49" s="17" t="s">
        <v>58</v>
      </c>
      <c r="E49" s="17" t="s">
        <v>1434</v>
      </c>
      <c r="F49" s="17" t="s">
        <v>1434</v>
      </c>
      <c r="G49" s="18" t="s">
        <v>55</v>
      </c>
      <c r="H49" s="55" t="s">
        <v>1443</v>
      </c>
      <c r="I49" s="20" t="s">
        <v>32</v>
      </c>
      <c r="J49" s="18"/>
      <c r="K49" s="27"/>
      <c r="L49" s="20"/>
      <c r="M49" s="32"/>
    </row>
    <row r="50" spans="1:13" ht="33.6">
      <c r="A50" s="26" t="s">
        <v>1406</v>
      </c>
      <c r="B50" s="17" t="s">
        <v>1421</v>
      </c>
      <c r="C50" s="17" t="s">
        <v>1428</v>
      </c>
      <c r="D50" s="17" t="s">
        <v>58</v>
      </c>
      <c r="E50" s="17" t="s">
        <v>1435</v>
      </c>
      <c r="F50" s="17" t="s">
        <v>1435</v>
      </c>
      <c r="G50" s="18" t="s">
        <v>55</v>
      </c>
      <c r="H50" s="55" t="s">
        <v>1443</v>
      </c>
      <c r="I50" s="20" t="s">
        <v>32</v>
      </c>
      <c r="J50" s="18"/>
      <c r="K50" s="27"/>
      <c r="L50" s="20"/>
      <c r="M50" s="22"/>
    </row>
    <row r="51" spans="1:13" ht="33.6">
      <c r="A51" s="26" t="s">
        <v>1407</v>
      </c>
      <c r="B51" s="17" t="s">
        <v>1422</v>
      </c>
      <c r="C51" s="17" t="s">
        <v>1429</v>
      </c>
      <c r="D51" s="17" t="s">
        <v>58</v>
      </c>
      <c r="E51" s="17" t="s">
        <v>1436</v>
      </c>
      <c r="F51" s="17" t="s">
        <v>1436</v>
      </c>
      <c r="G51" s="18" t="s">
        <v>55</v>
      </c>
      <c r="H51" s="55" t="s">
        <v>1443</v>
      </c>
      <c r="I51" s="20" t="s">
        <v>32</v>
      </c>
      <c r="J51" s="18"/>
      <c r="K51" s="27"/>
      <c r="L51" s="4"/>
      <c r="M51" s="22"/>
    </row>
    <row r="52" spans="1:13" ht="33.6">
      <c r="A52" s="26" t="s">
        <v>1408</v>
      </c>
      <c r="B52" s="17" t="s">
        <v>1423</v>
      </c>
      <c r="C52" s="17" t="s">
        <v>1430</v>
      </c>
      <c r="D52" s="17" t="s">
        <v>58</v>
      </c>
      <c r="E52" s="17" t="s">
        <v>1175</v>
      </c>
      <c r="F52" s="17" t="s">
        <v>1175</v>
      </c>
      <c r="G52" s="18" t="s">
        <v>55</v>
      </c>
      <c r="H52" s="55" t="s">
        <v>1443</v>
      </c>
      <c r="I52" s="20" t="s">
        <v>32</v>
      </c>
      <c r="J52" s="18"/>
      <c r="K52" s="18"/>
      <c r="L52" s="18"/>
      <c r="M52" s="22"/>
    </row>
    <row r="53" spans="1:13" ht="33.6">
      <c r="A53" s="26" t="s">
        <v>1409</v>
      </c>
      <c r="B53" s="17" t="s">
        <v>1424</v>
      </c>
      <c r="C53" s="17" t="s">
        <v>1431</v>
      </c>
      <c r="D53" s="17" t="s">
        <v>58</v>
      </c>
      <c r="E53" s="17" t="s">
        <v>1437</v>
      </c>
      <c r="F53" s="17" t="s">
        <v>1437</v>
      </c>
      <c r="G53" s="18" t="s">
        <v>55</v>
      </c>
      <c r="H53" s="55" t="s">
        <v>1443</v>
      </c>
      <c r="I53" s="20" t="s">
        <v>32</v>
      </c>
      <c r="J53" s="18"/>
      <c r="K53" s="18"/>
      <c r="L53" s="18"/>
      <c r="M53" s="22"/>
    </row>
    <row r="54" spans="1:13" ht="33.6">
      <c r="A54" s="26" t="s">
        <v>1410</v>
      </c>
      <c r="B54" s="17" t="s">
        <v>1425</v>
      </c>
      <c r="C54" s="17" t="s">
        <v>1432</v>
      </c>
      <c r="D54" s="17" t="s">
        <v>58</v>
      </c>
      <c r="E54" s="17" t="s">
        <v>1438</v>
      </c>
      <c r="F54" s="17" t="s">
        <v>1438</v>
      </c>
      <c r="G54" s="18" t="s">
        <v>55</v>
      </c>
      <c r="H54" s="55" t="s">
        <v>1443</v>
      </c>
      <c r="I54" s="20" t="s">
        <v>32</v>
      </c>
      <c r="J54" s="4"/>
      <c r="K54" s="4"/>
      <c r="L54" s="4"/>
      <c r="M54" s="4"/>
    </row>
    <row r="55" spans="1:13" ht="33.6">
      <c r="A55" s="26" t="s">
        <v>1411</v>
      </c>
      <c r="B55" s="17" t="s">
        <v>1426</v>
      </c>
      <c r="C55" s="17" t="s">
        <v>1433</v>
      </c>
      <c r="D55" s="17" t="s">
        <v>58</v>
      </c>
      <c r="E55" s="17" t="s">
        <v>1439</v>
      </c>
      <c r="F55" s="17" t="s">
        <v>1439</v>
      </c>
      <c r="G55" s="18" t="s">
        <v>55</v>
      </c>
      <c r="H55" s="55" t="s">
        <v>1443</v>
      </c>
      <c r="I55" s="20" t="s">
        <v>32</v>
      </c>
      <c r="J55" s="4"/>
      <c r="K55" s="4"/>
      <c r="L55" s="4"/>
      <c r="M55" s="4"/>
    </row>
    <row r="56" spans="1:13" ht="16.8">
      <c r="A56" s="26" t="s">
        <v>1412</v>
      </c>
      <c r="B56" s="17" t="s">
        <v>504</v>
      </c>
      <c r="C56" s="17" t="s">
        <v>1272</v>
      </c>
      <c r="D56" s="17" t="s">
        <v>58</v>
      </c>
      <c r="E56" s="17" t="s">
        <v>1440</v>
      </c>
      <c r="F56" s="17" t="s">
        <v>1440</v>
      </c>
      <c r="G56" s="18" t="s">
        <v>55</v>
      </c>
      <c r="H56" s="55" t="s">
        <v>1443</v>
      </c>
      <c r="I56" s="20" t="s">
        <v>32</v>
      </c>
      <c r="J56" s="4"/>
      <c r="K56" s="4"/>
      <c r="L56" s="4"/>
      <c r="M56" s="4"/>
    </row>
  </sheetData>
  <mergeCells count="14">
    <mergeCell ref="A40:M40"/>
    <mergeCell ref="B1:F1"/>
    <mergeCell ref="B2:F2"/>
    <mergeCell ref="A37:A39"/>
    <mergeCell ref="B37:B39"/>
    <mergeCell ref="C37:C39"/>
    <mergeCell ref="D37:D39"/>
    <mergeCell ref="E37:E39"/>
    <mergeCell ref="F37:F39"/>
    <mergeCell ref="G37:I37"/>
    <mergeCell ref="J37:L37"/>
    <mergeCell ref="M37:M39"/>
    <mergeCell ref="G38:I38"/>
    <mergeCell ref="J38:L38"/>
  </mergeCells>
  <dataValidations count="1">
    <dataValidation type="list" operator="equal" allowBlank="1" showErrorMessage="1" promptTitle="dfdf" sqref="J41:J47 K52:L53 G49:G56 J49:J53 G41:G47" xr:uid="{C70C07A7-86B3-4969-8C8C-8568931C9D9A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Trường hợp kiểm thử</vt:lpstr>
      <vt:lpstr>Danh sách cập nhật tồn kho</vt:lpstr>
      <vt:lpstr>Phiếu xuất kho</vt:lpstr>
      <vt:lpstr>Phiếu nhập kho</vt:lpstr>
      <vt:lpstr>Danh sách mã khuyến mãi</vt:lpstr>
      <vt:lpstr>Thêm mã khuyến mãi</vt:lpstr>
      <vt:lpstr>Cập nhật mã khuyến mãi</vt:lpstr>
      <vt:lpstr>Danh sách và thêm voucher</vt:lpstr>
      <vt:lpstr>Cập nhật voucher</vt:lpstr>
      <vt:lpstr>Danh sách đơn hàng</vt:lpstr>
      <vt:lpstr>Chi tiết đơn hàng</vt:lpstr>
      <vt:lpstr>In hoá đơn</vt:lpstr>
      <vt:lpstr>Lịch sử đơn hàng</vt:lpstr>
      <vt:lpstr>Danh sách đánh giá</vt:lpstr>
      <vt:lpstr>Chi tiết đánh giá</vt:lpstr>
      <vt:lpstr>Quản lý chatbot</vt:lpstr>
      <vt:lpstr>Xem chi tiết đơn hàng</vt:lpstr>
      <vt:lpstr>Xem lịch sử đơn hàng</vt:lpstr>
      <vt:lpstr>Thống kê báo cáo</vt:lpstr>
      <vt:lpstr>Đánh giá sản phẩm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2026-04-19T18:24:35Z</dcterms:created>
  <dcterms:modified xsi:type="dcterms:W3CDTF">2026-05-12T23:13:20Z</dcterms:modified>
</cp:coreProperties>
</file>