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026"/>
  <workbookPr defaultThemeVersion="124226"/>
  <mc:AlternateContent xmlns:mc="http://schemas.openxmlformats.org/markup-compatibility/2006">
    <mc:Choice Requires="x15">
      <x15ac:absPath xmlns:x15ac="http://schemas.microsoft.com/office/spreadsheetml/2010/11/ac" url="D:\DATN_Document\Document_DaSua\"/>
    </mc:Choice>
  </mc:AlternateContent>
  <xr:revisionPtr revIDLastSave="0" documentId="13_ncr:1_{35555B76-E69B-4277-81F4-A06B00DAE9A6}" xr6:coauthVersionLast="47" xr6:coauthVersionMax="47" xr10:uidLastSave="{00000000-0000-0000-0000-000000000000}"/>
  <bookViews>
    <workbookView xWindow="-108" yWindow="-108" windowWidth="23256" windowHeight="12456" tabRatio="810" firstSheet="6" activeTab="12" xr2:uid="{00000000-000D-0000-FFFF-FFFF00000000}"/>
  </bookViews>
  <sheets>
    <sheet name="Trường hợp kiểm thử" sheetId="1" r:id="rId1"/>
    <sheet name="Báo cáo kiểm tra" sheetId="10" state="hidden" r:id="rId2"/>
    <sheet name="Chatbot AI" sheetId="4" r:id="rId3"/>
    <sheet name="Thanh toán" sheetId="31" r:id="rId4"/>
    <sheet name="Đăng nhập admin" sheetId="32" r:id="rId5"/>
    <sheet name="Quản lý tài khoản admin" sheetId="21" r:id="rId6"/>
    <sheet name=" Quản lý tài khoản user" sheetId="36" r:id="rId7"/>
    <sheet name="Quản lý tour" sheetId="37" r:id="rId8"/>
    <sheet name="Quản lý nhóm quyền" sheetId="34" r:id="rId9"/>
    <sheet name="Quản lý hotel" sheetId="7" r:id="rId10"/>
    <sheet name="Quản lý hóa đơn" sheetId="29" r:id="rId11"/>
    <sheet name="Quản lý voucher" sheetId="38" r:id="rId12"/>
    <sheet name="Quản lý đánh giá người dùng" sheetId="39" r:id="rId13"/>
  </sheets>
  <externalReferences>
    <externalReference r:id="rId14"/>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7" i="1" l="1"/>
  <c r="F5" i="34" l="1"/>
  <c r="F4" i="34"/>
  <c r="F5" i="36"/>
  <c r="F4" i="36"/>
  <c r="F4" i="32"/>
  <c r="F5" i="31"/>
  <c r="F4" i="31"/>
  <c r="F5" i="4"/>
  <c r="F4" i="4"/>
  <c r="C24" i="10"/>
  <c r="L21" i="10"/>
  <c r="K21" i="10"/>
  <c r="D21" i="10"/>
  <c r="D24" i="10" s="1"/>
  <c r="C21" i="10"/>
  <c r="C23" i="10" s="1"/>
  <c r="P20" i="10"/>
  <c r="O20" i="10"/>
  <c r="N20" i="10"/>
  <c r="M20" i="10"/>
  <c r="I20" i="10"/>
  <c r="H20" i="10"/>
  <c r="G20" i="10"/>
  <c r="E20" i="10"/>
  <c r="P19" i="10"/>
  <c r="O19" i="10"/>
  <c r="N19" i="10"/>
  <c r="N21" i="10" s="1"/>
  <c r="M19" i="10"/>
  <c r="J19" i="10"/>
  <c r="F19" i="10"/>
  <c r="P18" i="10"/>
  <c r="O18" i="10"/>
  <c r="N18" i="10"/>
  <c r="M18" i="10"/>
  <c r="I18" i="10"/>
  <c r="H18" i="10"/>
  <c r="G18" i="10"/>
  <c r="E18" i="10"/>
  <c r="N17" i="10"/>
  <c r="M17" i="10"/>
  <c r="M21" i="10" s="1"/>
  <c r="J17" i="10"/>
  <c r="I17" i="10"/>
  <c r="H17" i="10"/>
  <c r="G17" i="10"/>
  <c r="F17" i="10"/>
  <c r="P17" i="10" s="1"/>
  <c r="E17" i="10"/>
  <c r="O17" i="10" s="1"/>
  <c r="M16" i="10"/>
  <c r="N14" i="10"/>
  <c r="M14" i="10"/>
  <c r="J14" i="10"/>
  <c r="I14" i="10"/>
  <c r="H14" i="10"/>
  <c r="G14" i="10"/>
  <c r="F14" i="10"/>
  <c r="P14" i="10" s="1"/>
  <c r="E14" i="10"/>
  <c r="E21" i="10" s="1"/>
  <c r="O12" i="10"/>
  <c r="N12" i="10"/>
  <c r="M12" i="10"/>
  <c r="J12" i="10"/>
  <c r="I12" i="10"/>
  <c r="H12" i="10"/>
  <c r="G12" i="10"/>
  <c r="F12" i="10"/>
  <c r="P12" i="10" s="1"/>
  <c r="O10" i="10"/>
  <c r="N10" i="10"/>
  <c r="M10" i="10"/>
  <c r="J10" i="10"/>
  <c r="J21" i="10" s="1"/>
  <c r="I10" i="10"/>
  <c r="H10" i="10"/>
  <c r="H21" i="10" s="1"/>
  <c r="G10" i="10"/>
  <c r="G21" i="10" s="1"/>
  <c r="F10" i="10"/>
  <c r="F21" i="10" s="1"/>
  <c r="D23" i="10" s="1"/>
  <c r="O21" i="10" l="1"/>
  <c r="O14" i="10"/>
  <c r="I21" i="10"/>
  <c r="P10" i="10"/>
  <c r="P21" i="10" s="1"/>
</calcChain>
</file>

<file path=xl/sharedStrings.xml><?xml version="1.0" encoding="utf-8"?>
<sst xmlns="http://schemas.openxmlformats.org/spreadsheetml/2006/main" count="2485" uniqueCount="717">
  <si>
    <t>TEST CASE SYSTEM SPRINT 3</t>
  </si>
  <si>
    <t>Tên dự án</t>
  </si>
  <si>
    <t>STT</t>
  </si>
  <si>
    <t>Chức năng</t>
  </si>
  <si>
    <t>Sheet Name</t>
  </si>
  <si>
    <t>Số lượng test</t>
  </si>
  <si>
    <t>Chatbot AI</t>
  </si>
  <si>
    <t>Thanh toán</t>
  </si>
  <si>
    <t>Đăng nhập admin</t>
  </si>
  <si>
    <t>Quản lý tài khoản admin</t>
  </si>
  <si>
    <t>Quản lý tài khoản user</t>
  </si>
  <si>
    <t>Quản lý tour</t>
  </si>
  <si>
    <t>Quản lý nhóm quyền</t>
  </si>
  <si>
    <t>Quản lý hotel</t>
  </si>
  <si>
    <t>Quản lý hóa đơn</t>
  </si>
  <si>
    <t>Báo cáo thử nghiệm</t>
  </si>
  <si>
    <t>Website bán thời trang</t>
  </si>
  <si>
    <t>Creator</t>
  </si>
  <si>
    <t>Phạm Nguyễn Đình huy</t>
  </si>
  <si>
    <t>Người đánh giá/phê duyệt</t>
  </si>
  <si>
    <t>Cả nhóm</t>
  </si>
  <si>
    <t>Ngày triển khai</t>
  </si>
  <si>
    <t>Ghi chú</t>
  </si>
  <si>
    <t>Tính năng đang chờ xử lý :</t>
  </si>
  <si>
    <t>Hoàn thành</t>
  </si>
  <si>
    <t>Lỗi</t>
  </si>
  <si>
    <t>Chưa Kiểm tra</t>
  </si>
  <si>
    <t>Bị chặn</t>
  </si>
  <si>
    <t>Số trường hợp thử nghiệm</t>
  </si>
  <si>
    <t>% Thành công</t>
  </si>
  <si>
    <t xml:space="preserve">% Coverage 
</t>
  </si>
  <si>
    <t>Tên hiển thị</t>
  </si>
  <si>
    <t>Vòng 1</t>
  </si>
  <si>
    <t>Vòng 2</t>
  </si>
  <si>
    <t>Đăng nhập</t>
  </si>
  <si>
    <t>Quản lý sản phẩm</t>
  </si>
  <si>
    <t>Quản lý danh mục</t>
  </si>
  <si>
    <t>Quản lý nhãn hiệu</t>
  </si>
  <si>
    <t>Quản lý mã khuyến mãi</t>
  </si>
  <si>
    <t>Quản lý tài khoản người dùng</t>
  </si>
  <si>
    <t>Quản lý bài viết</t>
  </si>
  <si>
    <t>Quản lý bình luận</t>
  </si>
  <si>
    <t>Tìm kiếm</t>
  </si>
  <si>
    <t>Quản lý thống kê</t>
  </si>
  <si>
    <t>Sub total</t>
  </si>
  <si>
    <t>Vòng2</t>
  </si>
  <si>
    <t>Kiểm tra phủ sóng</t>
  </si>
  <si>
    <t>%</t>
  </si>
  <si>
    <t>Kiểm tra thành công phủ sống</t>
  </si>
  <si>
    <t>Project Name</t>
  </si>
  <si>
    <t>Module Code</t>
  </si>
  <si>
    <t>Chưa kiểm tra</t>
  </si>
  <si>
    <t>Tổng trường hợp kiểm tra</t>
  </si>
  <si>
    <t>Round 1</t>
  </si>
  <si>
    <t>Round 2</t>
  </si>
  <si>
    <t>Test Case ID</t>
  </si>
  <si>
    <t>Mô tả</t>
  </si>
  <si>
    <t>Quy trình</t>
  </si>
  <si>
    <t>Điều kiện tiên quyểt</t>
  </si>
  <si>
    <t>Kết quả mong đợi</t>
  </si>
  <si>
    <t>Kết quả thực tế</t>
  </si>
  <si>
    <t>Kết quả</t>
  </si>
  <si>
    <t>Chú thích</t>
  </si>
  <si>
    <t>Trạng thái</t>
  </si>
  <si>
    <t>Ngày kiểm tra</t>
  </si>
  <si>
    <t>Người kiểm tra</t>
  </si>
  <si>
    <t>GUI_SHOW Chatbot AI</t>
  </si>
  <si>
    <t>GUI-CB01</t>
  </si>
  <si>
    <t>[Xóa] Button</t>
  </si>
  <si>
    <t xml:space="preserve"> - Text: White
 - Status: Enable</t>
  </si>
  <si>
    <t>Passed</t>
  </si>
  <si>
    <t>GUI-CB02</t>
  </si>
  <si>
    <t>[ X ] Button</t>
  </si>
  <si>
    <t>GUI-CB03</t>
  </si>
  <si>
    <t>[Nhập tin nhắn] Textbox</t>
  </si>
  <si>
    <t>GUI-CB04</t>
  </si>
  <si>
    <t>[ Gửi ] Button</t>
  </si>
  <si>
    <t>FUNCTION_SHOW Chatbot AI</t>
  </si>
  <si>
    <t>FUNC-CB01</t>
  </si>
  <si>
    <t xml:space="preserve">Kiểm tra xem chatbot AI có trả lời đúng câu hỏi yêu cầu về du lịch </t>
  </si>
  <si>
    <t>1. Nhập câu hỏi về du lịch theo mùa 
2. Nhấn nút [Gửi]</t>
  </si>
  <si>
    <t xml:space="preserve">Chatbot AI sẽ phản hồi lại câu hỏi và tư vấn nên đi du lịch ở đâu </t>
  </si>
  <si>
    <t>FUNC-CB02</t>
  </si>
  <si>
    <t xml:space="preserve">Kiểm tra xem chatbot AI có trả lời về vấn đề khác ngoài du lịch không </t>
  </si>
  <si>
    <t>1. Nhập câu hỏi phép tính 1+1 bằng mấy 
2. Nhấn nút [Gửi]</t>
  </si>
  <si>
    <t xml:space="preserve">Chatbot AI sẽ không phản hồi lại câu hỏi phép tính AI sẽ trả lời xoay quanh vấn đề du lịch </t>
  </si>
  <si>
    <t>FUNC-CB03</t>
  </si>
  <si>
    <t>Kiểm tra định dạng ngày nhập vào</t>
  </si>
  <si>
    <t>1. Nhập vào đường link 
2. Nhấn nút [Gửi]</t>
  </si>
  <si>
    <t xml:space="preserve">Chatbot AI trả lời là chỉ hỗ trợ về du lịch không hỗ trợ những thứ ngoài du lịch </t>
  </si>
  <si>
    <t>Tổng lần kiểm tra</t>
  </si>
  <si>
    <t>Điều kiện tiên quyết</t>
  </si>
  <si>
    <t>GUI_SHOW Thanh toán</t>
  </si>
  <si>
    <t>GUI - TT01</t>
  </si>
  <si>
    <t>[Họ và tên] Textbox</t>
  </si>
  <si>
    <t> </t>
  </si>
  <si>
    <t>Đăng nhập thành công vào hệ thống</t>
  </si>
  <si>
    <t xml:space="preserve"> - Text: Black
 - Status: Enable</t>
  </si>
  <si>
    <t>GUI - TT02</t>
  </si>
  <si>
    <t>[Email] Textbox</t>
  </si>
  <si>
    <t>GUI - TT03</t>
  </si>
  <si>
    <t>[Số điện thoại] Textbox</t>
  </si>
  <si>
    <t>GUI - TT04</t>
  </si>
  <si>
    <t>[Ghi chú] Textbox</t>
  </si>
  <si>
    <t>GUI - TT05</t>
  </si>
  <si>
    <t>[Mã giảm giá] Textbox</t>
  </si>
  <si>
    <t>GUI - TT06</t>
  </si>
  <si>
    <t>[Trở về trang chủ " thành công "] Button</t>
  </si>
  <si>
    <t xml:space="preserve"> - Text: white
 - Status: Enable</t>
  </si>
  <si>
    <t>GUI - TT07</t>
  </si>
  <si>
    <t>[Đơn hàng của tôi] Button</t>
  </si>
  <si>
    <t>GUI - TT08</t>
  </si>
  <si>
    <t>[Trờ về trang chủ " thất bại "] Button</t>
  </si>
  <si>
    <t>GUI - TT09</t>
  </si>
  <si>
    <t>[Thanh toán] Button</t>
  </si>
  <si>
    <t xml:space="preserve">FUNCTION_SHOW Thêm Chức Vụ </t>
  </si>
  <si>
    <t>FUNC-TT01</t>
  </si>
  <si>
    <t xml:space="preserve">Kiểm tra xem có đăng nhập được không </t>
  </si>
  <si>
    <t>1. Khởi động trang web.
2. Hiển thị trang chủ                       3.Nhập tài khoản va mật khẩu          4. Nhấn đăng nhập</t>
  </si>
  <si>
    <t xml:space="preserve">Hiển thị trang chủ
</t>
  </si>
  <si>
    <t>FUNC-TT02</t>
  </si>
  <si>
    <t>Kiểm tra xem có thanh toán được không</t>
  </si>
  <si>
    <t>1. Khởi động trang web.
2. Hiển thị trang chủ.
3 .Nhấn vào "giỏ hàng "
4. Nhập " họ và tên", "số điện thoại " , "ghi chú"," mã giảm giá " 5.Nhấn nút " thanh toán "</t>
  </si>
  <si>
    <t xml:space="preserve">Hệ thống hiển thị giao diện thanh toán </t>
  </si>
  <si>
    <t>FUNC-TT03</t>
  </si>
  <si>
    <t>Kiểm tra xem không nhập họ và tên thì có thanh toán được không</t>
  </si>
  <si>
    <t xml:space="preserve">1. Khởi động trang web.
2. Hiển thị trang chủ.
3 .Nhấn vào "giỏ hàng "
4. Nhập " " , số điện thoại " , "ghi chú"," mã giảm giá " </t>
  </si>
  <si>
    <t xml:space="preserve">Hệ thống hiển thị vui lòng nhập họ và tên </t>
  </si>
  <si>
    <t>FUNC-TT04</t>
  </si>
  <si>
    <t>Kiểm tra xem không nhập số điện thoại thì có thanh toán được không</t>
  </si>
  <si>
    <t xml:space="preserve">1. Khởi động trang web.
2. Hiển thị trang chủ.
3 .Nhấn vào "giỏ hàng "
4. Nhập " họ và tên", " " , "ghi chú"," mã giảm giá " </t>
  </si>
  <si>
    <t>Hệ thống hiển thị vui lòng nhập số điện thoại</t>
  </si>
  <si>
    <t>FUNC-TT05</t>
  </si>
  <si>
    <t>Kiểm tra xem thanh toán thành công không</t>
  </si>
  <si>
    <t xml:space="preserve">1. Khởi động trang web.
2. Hiển thị trang chủ.
3 .Nhấn vào "giỏ hàng "
4. Nhập " họ và tên", "số điện thoại " , "ghi chú"," mã giảm giá " 5.Nhấn nút " thanh toán "            6. Nhập thông tin ngân hàng để thanh toán                                    </t>
  </si>
  <si>
    <t>Hệ thống thông báo thanh toán thành công ( sẽ có email của hệ thống gửi về mail đã điền vào )</t>
  </si>
  <si>
    <t>FUNC-TT06</t>
  </si>
  <si>
    <t xml:space="preserve">Kiểm tra xem thanh toán thất bại </t>
  </si>
  <si>
    <t>Hệ thống thông báo thanh toán thất bại ( sẽ có email của hệ thống gửi về mail đã điền vào )</t>
  </si>
  <si>
    <t>GUI - DNA01</t>
  </si>
  <si>
    <t>Truy cập vào hệ thống</t>
  </si>
  <si>
    <t>GUI - DNA02</t>
  </si>
  <si>
    <t>[Mật khẩu] Textbox</t>
  </si>
  <si>
    <t>GUI - DNA03</t>
  </si>
  <si>
    <t>[Đăng nhập] Button</t>
  </si>
  <si>
    <t>FUNC-DNA01</t>
  </si>
  <si>
    <t>Đăng nhập thành công vào trang admin</t>
  </si>
  <si>
    <t>1. Nhập email và password của admin
2. Click "Đăng nhập".</t>
  </si>
  <si>
    <t>Đi đến trang thống kê</t>
  </si>
  <si>
    <t>FUNC-DNA02</t>
  </si>
  <si>
    <t>Đăng nhập thất bại khi điền sai Email hoặc Password</t>
  </si>
  <si>
    <t xml:space="preserve">1. Nhập email hoặc password sai
2. Click "Đăng nhập".
</t>
  </si>
  <si>
    <t>Hệ thống thông báo lỗi : "Đăng nhập thất bại vui lòng thử lại !"</t>
  </si>
  <si>
    <t>FUNC-DNA03</t>
  </si>
  <si>
    <t>Để trống trường "Mật khẩu".</t>
  </si>
  <si>
    <t xml:space="preserve">1 .Nhập email
2. Không nhập dữ liệu trường "Mật khẩu".
3. Click "Đăng nhập".
</t>
  </si>
  <si>
    <t>Thông báo lỗi : "Đăng nhập thất bại vui lòng thử lại !"</t>
  </si>
  <si>
    <t>FUNC-DNA04</t>
  </si>
  <si>
    <t xml:space="preserve">Để trống trường "Email" </t>
  </si>
  <si>
    <t xml:space="preserve">1. Để trông trường email
</t>
  </si>
  <si>
    <t>Hệ thống thông báo lỗi : "Đăng nhập thất bại vui lòng thử lại !".</t>
  </si>
  <si>
    <t>FUNC-DNA05</t>
  </si>
  <si>
    <t>Để trống tất cả các trường dữ liêu</t>
  </si>
  <si>
    <t xml:space="preserve">1 .Không nhập use name
2. Không nhập dữ liệu trường "Mật khẩu".
3. Click "Đăng nhập".
</t>
  </si>
  <si>
    <t>Hệ thống thông báo :" Đăng nhập thất bại vui lòng thử lại! "</t>
  </si>
  <si>
    <t>Hệ thống thông báo :" Đăng nhập thất bại vui lòng thử lại !"</t>
  </si>
  <si>
    <t>GUI_SHOW Quản lý tài khoản admin</t>
  </si>
  <si>
    <t>GUI - TKA01</t>
  </si>
  <si>
    <t>[Lọc trạng thái] Dropdown</t>
  </si>
  <si>
    <t xml:space="preserve"> -Label : black
 -Status : enable</t>
  </si>
  <si>
    <t>GUI - TKA02</t>
  </si>
  <si>
    <t>[Tìm kiếm ] Textbox</t>
  </si>
  <si>
    <t>GUI - TKA03</t>
  </si>
  <si>
    <t>[Thêm mới nhân viên ] Button</t>
  </si>
  <si>
    <t xml:space="preserve"> -Label : white
 -Status : enable</t>
  </si>
  <si>
    <t>GUI - TKA04</t>
  </si>
  <si>
    <t>[Họ và tên ] Textbox</t>
  </si>
  <si>
    <t>GUI - TKA05</t>
  </si>
  <si>
    <t>[Email ] Textbox</t>
  </si>
  <si>
    <t>GUI - TKA06</t>
  </si>
  <si>
    <t>[Mật khẩu ] Textbox</t>
  </si>
  <si>
    <t>GUI - TKA07</t>
  </si>
  <si>
    <t>[Xác nhận mật khẩu ] Textbox</t>
  </si>
  <si>
    <t>GUI - TKA08</t>
  </si>
  <si>
    <t>[Số điện thoại ] Textbox</t>
  </si>
  <si>
    <t>GUI - TKA09</t>
  </si>
  <si>
    <t>[Nhóm quyền] Dropdown</t>
  </si>
  <si>
    <t>GUI - TKA10</t>
  </si>
  <si>
    <t>[Trạng thái ] Dropdown</t>
  </si>
  <si>
    <t>GUI - TKA11</t>
  </si>
  <si>
    <t>[ Hủy ] Button</t>
  </si>
  <si>
    <t>GUI - TKA12</t>
  </si>
  <si>
    <t>[ Thêm mới ] Button</t>
  </si>
  <si>
    <t>GUI - TKA13</t>
  </si>
  <si>
    <t>[Trạng thái tài khoản ] Button</t>
  </si>
  <si>
    <t>GUI - TKA14</t>
  </si>
  <si>
    <t>[Chi tiết tài khoản ] Button</t>
  </si>
  <si>
    <t>GUI - TKA15</t>
  </si>
  <si>
    <t>[Sửa ] Button</t>
  </si>
  <si>
    <t>GUI - TKA16</t>
  </si>
  <si>
    <t>FUNCTION_SHOW Quản lý tài khoản admin</t>
  </si>
  <si>
    <t>FUNC-TKA01</t>
  </si>
  <si>
    <t>Đăng nhập vào trang admin chuyển qua quản lý tài khoản admin</t>
  </si>
  <si>
    <t>1. Truy cập vào trang web                  2. Chuyển qua trang đăng nhập admin                                     3. Đăng nhập vào admin và chuyển qua trang quản ly tài khoản admin</t>
  </si>
  <si>
    <t xml:space="preserve">Hiển thị trang quản lý tài khoản admin
</t>
  </si>
  <si>
    <t>FUNC-TKA02</t>
  </si>
  <si>
    <t xml:space="preserve">Kiểm tra xem có lọc trạng thái được không </t>
  </si>
  <si>
    <t xml:space="preserve">1. Khởi động trang web.
2. Chuyển qua trang đăng nhập admin 
3.  Đăng nhập vào admin và chuyển qua trang quản lý tài khoản admin
4. Nhấn vào lọc trạng thái 
</t>
  </si>
  <si>
    <t xml:space="preserve">Hiển thị ra các khách sạn đã lọc các trạng thái </t>
  </si>
  <si>
    <t>FUNC-TKA03</t>
  </si>
  <si>
    <t xml:space="preserve">Kiểm tra xem có tìm kiếm được không </t>
  </si>
  <si>
    <t xml:space="preserve">1. Khởi động trang web.
2. Chuyển qua trang đăng nhập admin 
3.  Đăng nhập vào admin và chuyển qua trang quản lý tài khoản admin
4. Nhập vào tìm kiếm
</t>
  </si>
  <si>
    <t xml:space="preserve">Hiển thị khách sạn tìm kiếm </t>
  </si>
  <si>
    <t>FUNC-TKA04</t>
  </si>
  <si>
    <t xml:space="preserve">Kiểm tra xem có thêm mới nhân viên được không </t>
  </si>
  <si>
    <t>1. Khởi động trang web.
2. Chuyển qua trang đăng nhập admin 
3.  Đăng nhập vào admin và chuyển qua trang quản lý tài khoản admin
4. Nhấn vào "thêm mới admin "   5. Nhập "họ và tên " , "email" , " mật khẩu " , " xác nhận mật khẩu " , " số điện thoại " , chọn " nhóm quyền " 
6. Nhấn " thêm mới "</t>
  </si>
  <si>
    <t xml:space="preserve">Hệ thống thông báo thêm tài khoản thành cồng </t>
  </si>
  <si>
    <t>FUNC-TKA05</t>
  </si>
  <si>
    <t xml:space="preserve">Kiểm tra xem thêm mới nhân viên nhưng không nhập " họ và tên " có được không </t>
  </si>
  <si>
    <t>1. Khởi động trang web.
2. Chuyển qua trang đăng nhập admin 
3.  Đăng nhập vào admin và chuyển qua trang quản lý tài khoản admin
4. Nhấn vào "thêm mới admin "   5. Nhập " " , "email" , " mật khẩu " , " xác nhận mật khẩu " , " số điện thoại " , chọn " nhóm quyền " 
6. Nhấn " thêm mới "</t>
  </si>
  <si>
    <t>Hệ thống hiển thị vui lòng nhập họ tên</t>
  </si>
  <si>
    <t>FUNC-TKA06</t>
  </si>
  <si>
    <t xml:space="preserve">Kiểm tra xem thêm mới nhân viên nhưng không nhập " email  " có được không </t>
  </si>
  <si>
    <t>1. Khởi động trang web.
2. Chuyển qua trang đăng nhập admin 
3.  Đăng nhập vào admin và chuyển qua trang quản lý tài khoản admin
4. Nhấn vào "thêm mới admin "   5. Nhập "họ và tên " , "" , " mật khẩu " , " xác nhận mật khẩu " , " số điện thoại " , chọn " nhóm quyền " 
6. Nhấn " thêm mới "</t>
  </si>
  <si>
    <t xml:space="preserve">Hệ thống hiển thị vui lòng nhập email hợp lệ </t>
  </si>
  <si>
    <t>FUNC-TKA07</t>
  </si>
  <si>
    <t xml:space="preserve">Kiểm tra xem thêm mới nhân viên nhưng không nhập " mật khẩu " có được không </t>
  </si>
  <si>
    <t>1. Khởi động trang web.
2. Chuyển qua trang đăng nhập admin 
3.  Đăng nhập vào admin và chuyển qua trang quản lý tài khoản admin
4. Nhấn vào "thêm mới admin "   5. Nhập "họ và tên " , "email" , " " , " xác nhận mật khẩu " , " số điện thoại " , chọn " nhóm quyền " 
6. Nhấn " thêm mới "</t>
  </si>
  <si>
    <t xml:space="preserve">Hệ thống hiển thị vui lòng nhập mật khẩu </t>
  </si>
  <si>
    <t>FUNC-TKA08</t>
  </si>
  <si>
    <t xml:space="preserve">Kiểm tra xem thêm mới nhân viên nhưng không nhập " xác nhận mật khẩu " có được không </t>
  </si>
  <si>
    <t>1. Khởi động trang web.
2. Chuyển qua trang đăng nhập admin 
3.  Đăng nhập vào admin và chuyển qua trang quản lý tài khoản admin
4. Nhấn vào "thêm mới admin "   5. Nhập "họ và tên " , "email" , " mật khẩu " , "  " , " số điện thoại " , chọn " nhóm quyền " 
6. Nhấn " thêm mới "</t>
  </si>
  <si>
    <t xml:space="preserve">Hệ thống hiển thị vui lòng nhập xác nhận mật khẩu </t>
  </si>
  <si>
    <t>FUNC-TKA09</t>
  </si>
  <si>
    <t xml:space="preserve">Kiểm tra xem thêm mới nhân viên nhưng không nhập " số điện thoại " có được không </t>
  </si>
  <si>
    <t>1. Khởi động trang web.
2. Chuyển qua trang đăng nhập admin 
3.  Đăng nhập vào admin và chuyển qua trang quản lý tài khoản admin
4. Nhấn vào "thêm mới admin "   5. Nhập "họ và tên " , "email" , " mật khẩu " , " xác nhận mật khẩu " , "  " , chọn " nhóm quyền " 
6. Nhấn " thêm mới "</t>
  </si>
  <si>
    <t xml:space="preserve">Hệ thống hiển thị vui lòng nhập số điện thoại </t>
  </si>
  <si>
    <t>FUNC-TKA10</t>
  </si>
  <si>
    <t xml:space="preserve">Kiểm tra xem thêm mới nhân viên nhưng không chọn " nhóm quyển " có được không </t>
  </si>
  <si>
    <t>1. Khởi động trang web.
2. Chuyển qua trang đăng nhập admin 
3.  Đăng nhập vào admin và chuyển qua trang quản lý tài khoản admin
4. Nhấn vào "thêm mới admin "   5. Nhập "họ và tên " , "email" , " mật khẩu " , " xác nhận mật khẩu " , " số điện thoại " , chọn " " 
6. Nhấn " thêm mới "</t>
  </si>
  <si>
    <t xml:space="preserve">Hệ thống hiển thị vui lòng chọn nhóm quyền </t>
  </si>
  <si>
    <t>FUNC-TKA11</t>
  </si>
  <si>
    <t xml:space="preserve">Kiểm tra xem có chỉnh trạng thái của quản lý tài khoản được không </t>
  </si>
  <si>
    <t xml:space="preserve">1. Khởi động trang web.
2. Chuyển qua trang đăng nhập admin 
3.  Đăng nhập vào admin và chuyển qua trang quản lý tài khoản admin
4. Nhấn vào "Xem"                                  5.Nhấn vào trạng thái của tài khoản </t>
  </si>
  <si>
    <t>Hiện thị thay đổi trạng thái thành công</t>
  </si>
  <si>
    <t>FUNC-TKA12</t>
  </si>
  <si>
    <t xml:space="preserve">Kiểm tra xem có sửa thông tin của tài  được không </t>
  </si>
  <si>
    <t>1. Khởi động trang web.
2. Chuyển qua trang đăng nhập admin 
3.  Đăng nhập vào admin và chuyển qua trang quản lý tài khoản admin
4. Nhấn vào "Sửa"                                  5.Nhập thông tin cần sửa            6.Nhấn "cập nhật "</t>
  </si>
  <si>
    <t>Hệ thống thông báo cập nhật thành công</t>
  </si>
  <si>
    <t>FUNC-TKA13</t>
  </si>
  <si>
    <t xml:space="preserve">Kiểm tra xem có xóa tài khoản  được không </t>
  </si>
  <si>
    <t xml:space="preserve">1. Khởi động trang web.
2. Chuyển qua trang đăng nhập admin 
3.  Đăng nhập vào admin và chuyển qua trang quản lý tài khoản admin
4. Nhấn vào "Xóa"                                  5.Nhâá "OK" để xác nhận xóa </t>
  </si>
  <si>
    <t>Hệ thống thông báo xóa tài khoản thành công</t>
  </si>
  <si>
    <t>FUNC-TKA14</t>
  </si>
  <si>
    <t xml:space="preserve">Kiểm tra xem có xem chi tiết tài khoản được không </t>
  </si>
  <si>
    <t xml:space="preserve">1. Khởi động trang web.
2. Chuyển qua trang đăng nhập admin 
3.  Đăng nhập vào admin và chuyển qua trang quản lý khách sạn 
4. Nhấn vào "Chi tiết "                                  </t>
  </si>
  <si>
    <t>Hệ thống hiển thị chi tiết tài khoản thành công</t>
  </si>
  <si>
    <t>GUI_SHOW Quản lý tài khoản user</t>
  </si>
  <si>
    <t>GUI-TKU01</t>
  </si>
  <si>
    <t>[Sắp xếp ] Dropdown</t>
  </si>
  <si>
    <t>GUI-TKU02</t>
  </si>
  <si>
    <t>GUI-TKU03</t>
  </si>
  <si>
    <t>[Tìm kiếm liên hệ] Textbox</t>
  </si>
  <si>
    <t>GUI-TKU04</t>
  </si>
  <si>
    <t>[Hoạt động] Button</t>
  </si>
  <si>
    <t>GUI-TKU05</t>
  </si>
  <si>
    <t>[Xem] Button</t>
  </si>
  <si>
    <t>GUI-TKU06</t>
  </si>
  <si>
    <t>[Xóa]Button</t>
  </si>
  <si>
    <t>FUNCTION_SHOW Quản lý tài khoản user</t>
  </si>
  <si>
    <t>FUNC-TKU01</t>
  </si>
  <si>
    <t>Đăng nhập vào trang admin chuyển qua quản ly khách hàng</t>
  </si>
  <si>
    <t>1. Truy cập vào trang web                  2. Chuyển qua trang đăng nhập admin                      3. Đăng nhập vào admin và chuyển qua trang quản lý khách hàng</t>
  </si>
  <si>
    <t xml:space="preserve">Hiển thị trang quản lý khách hàng
</t>
  </si>
  <si>
    <t>FUNC-TKU02</t>
  </si>
  <si>
    <t xml:space="preserve">Kiểm tra tìm khách </t>
  </si>
  <si>
    <t xml:space="preserve">1. Khởi động trang web.
2. Truy cập vào trang admin
3.Chọn quản lý khách hàng
4. Click và nhập tìm khách hàng </t>
  </si>
  <si>
    <t>Khách hàng phaỉ tồn tài trong hệ thống</t>
  </si>
  <si>
    <t>Hệ thống hiển thị tên khách hàng đã nhập</t>
  </si>
  <si>
    <t>FUNC-TKU03</t>
  </si>
  <si>
    <t xml:space="preserve">Kiểm tra  xem có chỉnh trạng thái  tài khoản được không </t>
  </si>
  <si>
    <t>1. Khởi động trang web.     2. Truy cập vào trang admin                                  3.Chọn quản lý khách hàng                                  4. Click vào ô hoạt động</t>
  </si>
  <si>
    <t>FUNC-TKU04</t>
  </si>
  <si>
    <t>Kiểm tra xem thông tin khách hàng</t>
  </si>
  <si>
    <t>1. Khởi động trang web.
2. Truy cập vào trang admin
3.Chọn quản lý khách hàng
4. Click vào xem</t>
  </si>
  <si>
    <t>Hệ thông hiển thị thông tin khách hàng</t>
  </si>
  <si>
    <t>FUNC-TKU05</t>
  </si>
  <si>
    <t>Kiểm tra xoá thông tin khách hàng</t>
  </si>
  <si>
    <t>1. Khởi động trang web.
2. Truy cập vào trang admin
3.Chọn quản lý khách hàng
4. Nhấn vào nút "xóa"      5.Chọn nút "xóa " để hoàn tất xóa thông tin khách hàng</t>
  </si>
  <si>
    <t>Hệ thông hiển thị thông báo đã xóa khách hàng thành công</t>
  </si>
  <si>
    <t>FUNC-TKU06</t>
  </si>
  <si>
    <t xml:space="preserve">Kiểm tra xem có sắp xếp được không </t>
  </si>
  <si>
    <t xml:space="preserve">1. Khởi động trang web.
2. Chuyển qua trang đăng nhập admin 
3.  Đăng nhập vào admin và chuyển qua trang quản lý tài khoản khách hàng
4. Nhấn vào sắp xếp để chọn mục cần sắp xếp 
</t>
  </si>
  <si>
    <t xml:space="preserve">Hiển thị ra danh sách đã sắp xếp </t>
  </si>
  <si>
    <t>FUNC-TKU07</t>
  </si>
  <si>
    <t xml:space="preserve">1. Khởi động trang web.
2. Chuyển qua trang đăng nhập admin 
3.  Đăng nhập vào admin và chuyển qua trang quản lý khách hàng
4. Nhấn vào lọc trạng thái 
</t>
  </si>
  <si>
    <t xml:space="preserve">Hiển thị ra các tour đã lọc các trạng thái </t>
  </si>
  <si>
    <t>FUNC-TKU08</t>
  </si>
  <si>
    <t xml:space="preserve">1. Khởi động trang web.
2. Chuyển qua trang đăng nhập admin 
3.  Đăng nhập vào admin và chuyển qua trang quản lý tour
4. Nhập vào tên khách hàng
</t>
  </si>
  <si>
    <t>Hiện thị ra các tour theo tiêu đề đã nhập</t>
  </si>
  <si>
    <t>GUI_SHOW Quản lý tour</t>
  </si>
  <si>
    <t>GUI - QLT01</t>
  </si>
  <si>
    <t>GUI - QLT02</t>
  </si>
  <si>
    <t>GUI - QLT03</t>
  </si>
  <si>
    <t>GUI - QLT04</t>
  </si>
  <si>
    <t>[Thêm mới tour ] Button</t>
  </si>
  <si>
    <t>GUI - QLT05</t>
  </si>
  <si>
    <t>[Số lượng ] Spinner</t>
  </si>
  <si>
    <t>GUI - QLT06</t>
  </si>
  <si>
    <t>[Ngày khởi hành ] Dropdown</t>
  </si>
  <si>
    <t>GUI - QLT07</t>
  </si>
  <si>
    <t>[Sửa] Button</t>
  </si>
  <si>
    <t>GUI - QLT08</t>
  </si>
  <si>
    <t>GUI - QLT09</t>
  </si>
  <si>
    <t>[Tiêu đề ] Textbox</t>
  </si>
  <si>
    <t>GUI - QLT10</t>
  </si>
  <si>
    <t>[Giá ] Textbox</t>
  </si>
  <si>
    <t>GUI - QLT11</t>
  </si>
  <si>
    <t>[Giẩm giá] Textbox</t>
  </si>
  <si>
    <t>GUI - QLT12</t>
  </si>
  <si>
    <t>[Danh mục] Dropdown</t>
  </si>
  <si>
    <t>GUI - QLT13</t>
  </si>
  <si>
    <t>[Lịch] Datepicker</t>
  </si>
  <si>
    <t>GUI - QLT14</t>
  </si>
  <si>
    <t>[Số lương ] Textbox</t>
  </si>
  <si>
    <t>GUI - QLT15</t>
  </si>
  <si>
    <t>[Thêm mới ngày khởi hành ] Button</t>
  </si>
  <si>
    <t>GUI - QLT16</t>
  </si>
  <si>
    <t>[Thông tin ] Textbox</t>
  </si>
  <si>
    <t>GUI - QLT17</t>
  </si>
  <si>
    <t>[Lịch trinh ] Textbox</t>
  </si>
  <si>
    <t>GUI - QLT18</t>
  </si>
  <si>
    <t>[Chọn ảnh] Button</t>
  </si>
  <si>
    <t>GUI - QLT19</t>
  </si>
  <si>
    <t>[Hủy ] Button</t>
  </si>
  <si>
    <t>GUI - QLT20</t>
  </si>
  <si>
    <t>[Thêm mới] Button</t>
  </si>
  <si>
    <t> FUNCTION_SHOW Quản lý tour</t>
  </si>
  <si>
    <t>FUNC- QLT01</t>
  </si>
  <si>
    <t>Đăng nhập vào trang admin chuyển qua quản lý tour</t>
  </si>
  <si>
    <t>1. Truy cập vào trang web                  2. Chuyển qua trang đăng nhập admin 3. Đăng nhập vào admin và chuyển qua trang quản lý tour</t>
  </si>
  <si>
    <t xml:space="preserve">Hiển thị trang quản lý tour
</t>
  </si>
  <si>
    <t>FUNC- QLT02</t>
  </si>
  <si>
    <t xml:space="preserve">1. Khởi động trang web.
2. Chuyển qua trang đăng nhập admin 
3.  Đăng nhập vào admin và chuyển qua trang quản lý tour
4. Nhấn vào sắp xếp để chọn mục cần sắp xếp 
</t>
  </si>
  <si>
    <t>FUNC- QLT03</t>
  </si>
  <si>
    <t xml:space="preserve">1. Khởi động trang web.
2. Chuyển qua trang đăng nhập admin 
3.  Đăng nhập vào admin và chuyển qua trang quản lý tour
4. Nhấn vào lọc trạng thái 
</t>
  </si>
  <si>
    <t>FUNC- QLT04</t>
  </si>
  <si>
    <t xml:space="preserve">1. Khởi động trang web.
2. Chuyển qua trang đăng nhập admin 
3.  Đăng nhập vào admin và chuyển qua trang quản lý tour
4. Nhập vào tên tour 
</t>
  </si>
  <si>
    <t>FUNC- QLT05</t>
  </si>
  <si>
    <t>Kiểm tra xem có thêm tour được không</t>
  </si>
  <si>
    <t xml:space="preserve">1. Khởi động trang web.
2. Chuyển qua trang đăng nhập admin 
3.  Đăng nhập vào admin và chuyển qua trang quản lý tour
4. Nhấn vào thêm mới tour                 5. Nhập" tiêu đề tour ", "giá ", "giảm giá" , "danh mục" ," ngày khỏi hành" , "số lượng" , "thông tin" ,"lịch trình" 
</t>
  </si>
  <si>
    <t xml:space="preserve">Hiển thị đã thêm tour mới thành công </t>
  </si>
  <si>
    <t>FUNC- QLT06</t>
  </si>
  <si>
    <t>Kiểm tra thêm tour nhưng không nhập "tiêu đề tour " có được không</t>
  </si>
  <si>
    <t xml:space="preserve">1. Khởi động trang web.
2. Chuyển qua trang đăng nhập admin 
3.  Đăng nhập vào admin và chuyển qua trang quản lý tour
4. Nhấn vào thêm mới tour                 5. Nhập" ", "giá ", "giảm giá" , "danh mục" ," ngày khỏi hành" , "số lượng" , "thông tin" ,"lịch trình" 
</t>
  </si>
  <si>
    <t>Hệ thống hiển thị vui lòng nhập đầy đủ thông tin</t>
  </si>
  <si>
    <t>FUNC- QLT07</t>
  </si>
  <si>
    <t>Kiểm tra thêm tour nhưng không nhập "giá " có được không</t>
  </si>
  <si>
    <t xml:space="preserve">1. Khởi động trang web.
2. Chuyển qua trang đăng nhập admin 
3.  Đăng nhập vào admin và chuyển qua trang quản lý tour
4. Nhấn vào thêm mới tour                 5. Nhập" tiêu đề tour ", " ", "giảm giá" , "danh mục" ," ngày khỏi hành" , "số lượng" , "thông tin" ,"lịch trình" 
</t>
  </si>
  <si>
    <t>FUNC- QLT08</t>
  </si>
  <si>
    <t>Kiểm tra thêm tour nhưng không nhập "giảm giá " có được không</t>
  </si>
  <si>
    <t xml:space="preserve">1. Khởi động trang web.
2. Chuyển qua trang đăng nhập admin 
3.  Đăng nhập vào admin và chuyển qua trang quản lý tour
4. Nhấn vào thêm mới tour                 5. Nhập" tiêu đề tour ", "giá ", "" , "danh mục" ," ngày khỏi hành" , "số lượng" , "thông tin" ,"lịch trình" 
</t>
  </si>
  <si>
    <t>FUNC- QLT09</t>
  </si>
  <si>
    <t>Kiểm tra thêm tour nhưng không nhập "danh mục " có được không</t>
  </si>
  <si>
    <t xml:space="preserve">1. Khởi động trang web.
2. Chuyển qua trang đăng nhập admin 
3.  Đăng nhập vào admin và chuyển qua trang quản lý tour
4. Nhấn vào thêm mới tour                 5. Nhập" tiêu đề tour ", "giá ", "giảm giá" , "" ," ngày khỏi hành" , "số lượng" , "thông tin" ,"lịch trình" 
</t>
  </si>
  <si>
    <t>FUNC- QLT10</t>
  </si>
  <si>
    <t>Kiểm tra thêm tour nhưng không chọn "ngày khởi hành " có được không</t>
  </si>
  <si>
    <t xml:space="preserve">1. Khởi động trang web.
2. Chuyển qua trang đăng nhập admin 
3.  Đăng nhập vào admin và chuyển qua trang quản lý tour
4. Nhấn vào thêm mới tour                 5. Nhập" tiêu đề tour ", "giá ", "giảm giá" , "danh mục" ," " , "số lượng" , "thông tin" ,"lịch trình" 
</t>
  </si>
  <si>
    <t>FUNC- QLT11</t>
  </si>
  <si>
    <t>Kiểm tra thêm tour nhưng không nhập "số lượng " có được không</t>
  </si>
  <si>
    <t xml:space="preserve">1. Khởi động trang web.
2. Chuyển qua trang đăng nhập admin 
3.  Đăng nhập vào admin và chuyển qua trang quản lý tour
4. Nhấn vào thêm mới tour                 5. Nhập" tiêu đề tour ", "giá ", "giảm giá" , "danh mục" ," ngày khỏi hành" , " " , "thông tin" ,"lịch trình" 
</t>
  </si>
  <si>
    <t>FUNC- QLT12</t>
  </si>
  <si>
    <t>Kiểm tra thêm tour nhưng không nhập "thông tin " có được không</t>
  </si>
  <si>
    <t xml:space="preserve">1. Khởi động trang web.
2. Chuyển qua trang đăng nhập admin 
3.  Đăng nhập vào admin và chuyển qua trang quản lý tour
4. Nhấn vào thêm mới tour                 5. Nhập" tiêu đề tour ", "giá ", "giảm giá" , "danh mục" ," ngày khỏi hành" , "số lượng" , " " ,"lịch trình" 
</t>
  </si>
  <si>
    <t>FUNC- QLT13</t>
  </si>
  <si>
    <t>Kiểm tra thêm tour nhưng không nhập "lịch trình " có được không</t>
  </si>
  <si>
    <t xml:space="preserve">1. Khởi động trang web.
2. Chuyển qua trang đăng nhập admin 
3.  Đăng nhập vào admin và chuyển qua trang quản lý tour
4. Nhấn vào thêm mới tour                 5. Nhập" tiêu đề tour ", "giá ", "giảm giá" , "danh mục" ," ngày khỏi hành" , "số lượng" , "thông tin" ," " 
</t>
  </si>
  <si>
    <t>FUNC- QLT14</t>
  </si>
  <si>
    <t xml:space="preserve">Kiểm tra xem có chỉnh trạng thái của tour được không </t>
  </si>
  <si>
    <t xml:space="preserve">1. Khởi động trang web.
2. Chuyển qua trang đăng nhập admin 
3.  Đăng nhập vào admin và chuyển qua trang quản lý tour
4. Nhấn vào phần trạng thái của tour để chỉnh 
</t>
  </si>
  <si>
    <t>FUNC- QLT15</t>
  </si>
  <si>
    <t>Kiểm tra xem có sửa được tour không</t>
  </si>
  <si>
    <t xml:space="preserve">1. Khởi động trang web.
2. Chuyển qua trang đăng nhập admin 
3.  Đăng nhập vào admin và chuyển qua trang quản lý tour
4. Nhấn vào phần sửa của tour để chỉnh sửa thông tin 
</t>
  </si>
  <si>
    <t>Hiển thị cập nhật tour thành công</t>
  </si>
  <si>
    <t>FUNC- QLT16</t>
  </si>
  <si>
    <t xml:space="preserve">Kiểm tra xem có xóa tour được không </t>
  </si>
  <si>
    <t xml:space="preserve">1. Khởi động trang web.
2. Chuyển qua trang đăng nhập admin 
3.  Đăng nhập vào admin và chuyển qua trang quản lý tour
4. Nhấn "Xóa" 
5. Nhấn nút "xóa " khi thông báo hiện lên
</t>
  </si>
  <si>
    <t xml:space="preserve">Hiển thị xóa tour thành công </t>
  </si>
  <si>
    <t>GUI_SHOW Quản lý nhóm quyền</t>
  </si>
  <si>
    <t>GUI - QLNQ01</t>
  </si>
  <si>
    <t>GUI - QLNQ02</t>
  </si>
  <si>
    <t>[Thêm mới nhóm quyền] Button</t>
  </si>
  <si>
    <t>GUI - QLNQ03</t>
  </si>
  <si>
    <t>[Chi tiết ] Icon button</t>
  </si>
  <si>
    <t>GUI - QLNQ04</t>
  </si>
  <si>
    <t>GUI - QLNQ05</t>
  </si>
  <si>
    <t>GUI - QLNQ06</t>
  </si>
  <si>
    <t>[Tên nhóm quyền] Textbox</t>
  </si>
  <si>
    <t>GUI - QLNQ07</t>
  </si>
  <si>
    <t>[Mô tả ngắn] Textbox</t>
  </si>
  <si>
    <t>GUI - QLNQ08</t>
  </si>
  <si>
    <t>GUI - QLNQ09</t>
  </si>
  <si>
    <t>FUNCTION_SHOW Quản lý nhóm quyền</t>
  </si>
  <si>
    <t>FUNC-QLNQ01</t>
  </si>
  <si>
    <t xml:space="preserve">Đăng nhập vào trang admin chuyển qua quản lý nhóm quyền </t>
  </si>
  <si>
    <t xml:space="preserve">1. Truy cập vào trang web                  2. Chuyển qua trang đăng nhập admin                                   3. Đăng nhập vào admin và chuyển qua trang quản lý nhóm quyền </t>
  </si>
  <si>
    <t xml:space="preserve">Hiển thị trang quản lý nhóm quyền 
</t>
  </si>
  <si>
    <t>FUNC-QLNQ02</t>
  </si>
  <si>
    <t>1. Truy cập vào trang web                  2. Chuyển qua trang đăng nhập admin                                   3. Đăng nhập vào admin và chuyển qua trang quản lý nhóm quyền                             4.Nhập vào tìm kiếm nhóm quyền</t>
  </si>
  <si>
    <t xml:space="preserve">Hiển thị ra danh sách các nhóm quyền đã tìm </t>
  </si>
  <si>
    <t>FUNC-QLNQ03</t>
  </si>
  <si>
    <t>Kiểm tra xem có thêm được nhóm quyền không</t>
  </si>
  <si>
    <t xml:space="preserve">1. Truy cập vào trang web                  2. Chuyển qua trang đăng nhập admin                                    3. Đăng nhập vào admin và chuyển qua trang quản lý nhóm quyền                            4.Nhấn thêm nhóm quyền 5.Nhập tên nhóm quyền ,mô tả và chọn các nhóm quyền được cấp </t>
  </si>
  <si>
    <t>Hiển thị thêm nhóm quyền thành công</t>
  </si>
  <si>
    <t>FUNC-QLNQ04</t>
  </si>
  <si>
    <t>Kiểm tra xem có xem chi tiết được không</t>
  </si>
  <si>
    <t>1. Truy cập vào trang web                  2. Chuyển qua trang đăng nhập admin                                    3. Đăng nhập vào admin và chuyển qua trang quản lý nhóm quyền                                4.Nhấn thêm nhóm quyền 5.Nhấn vào chi tiết</t>
  </si>
  <si>
    <t>Hiển thị ra danh sách các nhóm quyền đã phân</t>
  </si>
  <si>
    <t>FUNC-QLNQ05</t>
  </si>
  <si>
    <t>Kiểm tra xem có sửa nhóm quyền được không</t>
  </si>
  <si>
    <t>1. Truy cập vào trang web                  2. Chuyển qua trang đăng nhập admin                                   3. Đăng nhập vào admin và chuyển qua trang quản lý nhóm quyền                              4.Nhấn "Sửa"                   5.Nhập thông tin cần thay đổi   6. Nhấn " cập nhật "</t>
  </si>
  <si>
    <t>Hiển thị cập nhật nhóm quyền thành công</t>
  </si>
  <si>
    <t>FUNC-QLNQ06</t>
  </si>
  <si>
    <t>Kiểm tra xem có xóa nhóm quyền được không</t>
  </si>
  <si>
    <t>1. Truy cập vào trang web                  2. Chuyển qua trang đăng nhập admin                                  3. Đăng nhập vào admin và chuyển qua trang quản lý nhóm quyền                                     4.Nhấn thêm nhóm quyền                   5.Nhấn "Xóa"                          6. Nhấn nút "xóa " khi thông báo hiện lên</t>
  </si>
  <si>
    <t>Hiển thị xóa nhóm quyền thành công</t>
  </si>
  <si>
    <t>Tổng trường hợp kiểm</t>
  </si>
  <si>
    <t>Chú thich</t>
  </si>
  <si>
    <t>GUI_SHOW Quản lý hotel</t>
  </si>
  <si>
    <t>GUI-QLHT01</t>
  </si>
  <si>
    <t>GUI-QLHT02</t>
  </si>
  <si>
    <t>GUI-QLHT03</t>
  </si>
  <si>
    <t>GUI-QLHT04</t>
  </si>
  <si>
    <t>[Thêm khách sạn ] Button</t>
  </si>
  <si>
    <t>GUI-QLHT05</t>
  </si>
  <si>
    <t>[Hoạt đông] Button</t>
  </si>
  <si>
    <t>GUI-QLHT06</t>
  </si>
  <si>
    <t>[Xem khách sạn] Button</t>
  </si>
  <si>
    <t>GUI-QLHT07</t>
  </si>
  <si>
    <t>[Sửa khách sạn] Button</t>
  </si>
  <si>
    <t>GUI-QLHT08</t>
  </si>
  <si>
    <t>[Xóa khách sạn] Button</t>
  </si>
  <si>
    <t>GUI-QLHT09</t>
  </si>
  <si>
    <t>[Chọn ảnh khách sạn] Button</t>
  </si>
  <si>
    <t>GUI-QLHT10</t>
  </si>
  <si>
    <t>[Tên khách sạn ] Textbox</t>
  </si>
  <si>
    <t>GUI-QLHT11</t>
  </si>
  <si>
    <t>[Thành phố ] Textbox</t>
  </si>
  <si>
    <t>GUI-QLHT12</t>
  </si>
  <si>
    <t>[Quốc gia] Textbox</t>
  </si>
  <si>
    <t>GUI-QLHT13</t>
  </si>
  <si>
    <t>[Mô tả ] Textbox</t>
  </si>
  <si>
    <t>GUI-QLHT14</t>
  </si>
  <si>
    <t xml:space="preserve">[Hủy] Button </t>
  </si>
  <si>
    <t>GUI-QLHT15</t>
  </si>
  <si>
    <t>[Tạo ] Button</t>
  </si>
  <si>
    <t>GUI-QLHT16</t>
  </si>
  <si>
    <t>[Thêm phòng] Button</t>
  </si>
  <si>
    <t>GUI-QLHT17</t>
  </si>
  <si>
    <t>[Sửa thêm phòng] Button</t>
  </si>
  <si>
    <t>GUI-QLHT18</t>
  </si>
  <si>
    <t>[Xóa thêm phòng] Button</t>
  </si>
  <si>
    <t>GUI-QLHT19</t>
  </si>
  <si>
    <t>[Chọn ảnh thêm phòng] Button</t>
  </si>
  <si>
    <t>GUI-QLHT20</t>
  </si>
  <si>
    <t>[Tên phòng] Textbox</t>
  </si>
  <si>
    <t>GUI-QLHT21</t>
  </si>
  <si>
    <t>[Giá phòng] Textbox</t>
  </si>
  <si>
    <t>GUI-QLHT22</t>
  </si>
  <si>
    <t>[Tiện nghi] Textbox</t>
  </si>
  <si>
    <t>GUI-QLHT23</t>
  </si>
  <si>
    <t>[Số phòng sẵn có] Textbox</t>
  </si>
  <si>
    <t>GUI-QLHT24</t>
  </si>
  <si>
    <t>[Hủy thêm phòng ]Button</t>
  </si>
  <si>
    <t>GUI-QLHT25</t>
  </si>
  <si>
    <t>[Thêm phòng ] Button</t>
  </si>
  <si>
    <t>FUNCTION_SHOW Quản lý hotel</t>
  </si>
  <si>
    <t>FUNC-QLHT01</t>
  </si>
  <si>
    <t xml:space="preserve">Đăng nhập vào trang admin chuyển qua quản lý khách sạn </t>
  </si>
  <si>
    <t>1. Truy cập vào trang web                               2. Chuyển qua trang đăng nhập admin                      3. Đăng nhập vào admin và chuyển qua trang quản lý khách sạn</t>
  </si>
  <si>
    <t>Hiển thị trang quản lý khách sạn</t>
  </si>
  <si>
    <t>FUNC-QLHT02</t>
  </si>
  <si>
    <t>Kiểm tra xem có sắp xếp được không</t>
  </si>
  <si>
    <t xml:space="preserve">1. Khởi động trang web.
2. Chuyển qua trang đăng nhập admin 
3.  Đăng nhập vào admin và chuyển qua trang quản lý khách sạn 
4. Nhấn vào sắp xếp 
</t>
  </si>
  <si>
    <t>FUNC-QLHT03</t>
  </si>
  <si>
    <t xml:space="preserve">1. Khởi động trang web.
2. Chuyển qua trang đăng nhập admin 
3.  Đăng nhập vào admin và chuyển qua trang quản lý khách sạn 
4. Nhấn vào lọc trạng thái 
</t>
  </si>
  <si>
    <t>FUNC-QLHT04</t>
  </si>
  <si>
    <t xml:space="preserve">1. Khởi động trang web.
2. Chuyển qua trang đăng nhập admin 
3.  Đăng nhập vào admin và chuyển qua trang quản lý khách sạn 
4. Nhập vào tìm kiếm
</t>
  </si>
  <si>
    <t>FUNC-QLHT05</t>
  </si>
  <si>
    <t xml:space="preserve">Kiểm tra xem có thêm khách sạn được không </t>
  </si>
  <si>
    <t>1. Khởi động trang web.
2. Chuyển qua trang đăng nhập admin 
3.  Đăng nhập vào admin và chuyển qua trang quản lý khách sạn 
4. Nhấn vào thêm khách sạn 
5. Nhập " tên khách sạn" , "thành phố" ,"quốc gia" , "địa chỉ" , "mô tả"
6.Nhấn tạo</t>
  </si>
  <si>
    <t>Hệ thống thông báo tạo khách sạn thành công</t>
  </si>
  <si>
    <t>FUNC-QLHT06</t>
  </si>
  <si>
    <t xml:space="preserve">Kiểm tra xem  thêm khách sạn  nhưng không nhập "tên khách sạn" có được không </t>
  </si>
  <si>
    <t>1. Khởi động trang web.
2. Chuyển qua trang đăng nhập admin 
3.  Đăng nhập vào admin và chuyển qua trang quản lý khách sạn 
4. Nhấn vào thêm khách sạn 
5. Nhập " " , "thành phố" ,"quốc gia" , "địa chỉ" , "mô tả"
6.Nhấn tạo</t>
  </si>
  <si>
    <t>Hệ thống hiển thị vui lòng nhập tên khách sạn</t>
  </si>
  <si>
    <t>FUNC-QLHT07</t>
  </si>
  <si>
    <t xml:space="preserve">Kiểm tra xem  thêm khách sạn  nhưng không nhập "thành phố" có được không </t>
  </si>
  <si>
    <t>1. Khởi động trang web.
2. Chuyển qua trang đăng nhập admin 
3.  Đăng nhập vào admin và chuyển qua trang quản lý khách sạn 
4. Nhấn vào thêm khách sạn 
5. Nhập " tên khách sạn" , "" ,"quốc gia" , "địa chỉ" , "mô tả"
6.Nhấn tạo</t>
  </si>
  <si>
    <t>Hệ thống hiển thị vui lòng nhập thành phố</t>
  </si>
  <si>
    <t>FUNC-QLHT08</t>
  </si>
  <si>
    <t xml:space="preserve">Kiểm tra xem  thêm khách sạn  nhưng không nhập "quốc gia" có được không </t>
  </si>
  <si>
    <t>1. Khởi động trang web.
2. Chuyển qua trang đăng nhập admin 
3.  Đăng nhập vào admin và chuyển qua trang quản lý khách sạn 
4. Nhấn vào thêm khách sạn 
5. Nhập " tên khách sạn" , "thành phố" ,"" , "địa chỉ" , "mô tả"
6.Nhấn tạo</t>
  </si>
  <si>
    <t>Hệ thống hiển thị vui lòng nhập quốc gia</t>
  </si>
  <si>
    <t>FUNC-QLHT09</t>
  </si>
  <si>
    <t xml:space="preserve">Kiểm tra xem  thêm khách sạn  nhưng không nhập "địa chỉ" có được không </t>
  </si>
  <si>
    <t>1. Khởi động trang web.
2. Chuyển qua trang đăng nhập admin 
3.  Đăng nhập vào admin và chuyển qua trang quản lý khách sạn 
4. Nhấn vào thêm khách sạn 
5. Nhập " tên khách sạn" , "thành phố" ,"quốc gia" , "" , "mô tả"
6.Nhấn tạo</t>
  </si>
  <si>
    <t>Hệ thống hiển thị vui lòng nhập địa chỉ</t>
  </si>
  <si>
    <t>FUNC-QLHT10</t>
  </si>
  <si>
    <t xml:space="preserve">Kiểm tra xem  thêm khách sạn  nhưng không nhập "mô tả" có được không </t>
  </si>
  <si>
    <t>1. Khởi động trang web.
2. Chuyển qua trang đăng nhập admin 
3.  Đăng nhập vào admin và chuyển qua trang quản lý khách sạn 
4. Nhấn vào thêm khách sạn 
5. Nhập " tên khách sạn" , "thành phố" ,"quốc gia" , "địa chỉ" , ""
6.Nhấn tạo</t>
  </si>
  <si>
    <t xml:space="preserve">Hệ thống hiển thị vui lòng nhập mô tả </t>
  </si>
  <si>
    <t>FUNC-QLHT11</t>
  </si>
  <si>
    <t xml:space="preserve">Kiểm tra xem có chỉnh trạng thái của khách sạn được không </t>
  </si>
  <si>
    <t xml:space="preserve">1. Khởi động trang web.
2. Chuyển qua trang đăng nhập admin 
3.  Đăng nhập vào admin và chuyển qua trang quản lý khách sạn 
4. Nhấn vào "hoạt động" 
</t>
  </si>
  <si>
    <t>FUNC-QLHT12</t>
  </si>
  <si>
    <t xml:space="preserve">Kiểm tra xem có sửa thông tin của khách sạn được không </t>
  </si>
  <si>
    <t>1. Khởi động trang web.
2. Chuyển qua trang đăng nhập admin 
3.  Đăng nhập vào admin và chuyển qua trang quản lý khách sạn 
4. Nhấn vào "sửa" 
5. Nhập thông tin cần sửa</t>
  </si>
  <si>
    <t>Hệ thống thông báo cập nhật khách sạn thành công</t>
  </si>
  <si>
    <t>FUNC-QLHT13</t>
  </si>
  <si>
    <t xml:space="preserve">Kiểm tra xem có xóa khách sạn được không </t>
  </si>
  <si>
    <t xml:space="preserve">1. Khởi động trang web.
2. Chuyển qua trang đăng nhập admin 
3.  Đăng nhập vào admin và chuyển qua trang quản lý khách sạn 
4. Nhấn vào "Xóa"                                       5.Nhấn vào "OK" </t>
  </si>
  <si>
    <t>Hệ thống thông báo xóa khách sạn thành công</t>
  </si>
  <si>
    <t>FUNC-QLHT14</t>
  </si>
  <si>
    <t xml:space="preserve">Kiểm tra xem thông tin khách sạn được không </t>
  </si>
  <si>
    <t xml:space="preserve">1. Khởi động trang web.
2. Chuyển qua trang đăng nhập admin 
3.  Đăng nhập vào admin và chuyển qua trang quản lý khách sạn 
4. Nhấn vào "Xem" </t>
  </si>
  <si>
    <t>Hệ thống hiển thị thông tin của  khách sạn thành công</t>
  </si>
  <si>
    <t>FUNC-QLHT15</t>
  </si>
  <si>
    <t xml:space="preserve">Kiểm tra xem có thêm phòng  được không </t>
  </si>
  <si>
    <t>1. Khởi động trang web.
2. Chuyển qua trang đăng nhập admin 
3.  Đăng nhập vào admin và chuyển qua trang quản lý khách sạn 
4. Nhấn vào "Xem"                                   5.Nhấn " Thêm phòng "                           6.Nhập "tên phòng " , "giá phòng " , "tiện nghi " , " số phòng sẵn có "                                     7.Nhấn "Thêm"</t>
  </si>
  <si>
    <t>Hệ thống thông báo thêm phòng thành công</t>
  </si>
  <si>
    <t>Hệ thống hiển thị thêm phòng thành công</t>
  </si>
  <si>
    <t>FUNC-QLHT16</t>
  </si>
  <si>
    <t xml:space="preserve">Kiểm tra xem thêm phòng nhưng không nhập "tên phòng" có   được không </t>
  </si>
  <si>
    <t>1. Khởi động trang web.
2. Chuyển qua trang đăng nhập admin 
3.  Đăng nhập vào admin và chuyển qua trang quản lý khách sạn 
4. Nhấn vào "Xem"                                   5.Nhấn " Thêm phòng "                           6.Nhập " " , "giá phòng " , "tiện nghi " , " số phòng sẵn có "                                          7.Nhấn "Thêm"</t>
  </si>
  <si>
    <t xml:space="preserve">Hệ thống hiển thị vui lòng nhập tên phòng </t>
  </si>
  <si>
    <t>FUNC-QLHT17</t>
  </si>
  <si>
    <t xml:space="preserve">Kiểm tra xem thêm phòng nhưng không nhập "giá phòng " có   được không </t>
  </si>
  <si>
    <t>1. Khởi động trang web.
2. Chuyển qua trang đăng nhập admin 
3.  Đăng nhập vào admin và chuyển qua trang quản lý khách sạn 
4. Nhấn vào "Xem"                                   5.Nhấn " Thêm phòng "                           6.Nhập "tên phòng " , " " , "tiện nghi " , " số phòng sẵn có"                                        7.Nhấn "Thêm"</t>
  </si>
  <si>
    <t>Hệ thống hiển thị vui lòng nhập giá phòng</t>
  </si>
  <si>
    <t>FUNC-QLHT18</t>
  </si>
  <si>
    <t xml:space="preserve">Kiểm tra xem thêm phòng nhưng không nhập "tiện  nghi" có   được không </t>
  </si>
  <si>
    <t>1. Khởi động trang web.
2. Chuyển qua trang đăng nhập admin 
3.  Đăng nhập vào admin và chuyển qua trang quản lý khách sạn 
4. Nhấn vào "Xem"                                   5.Nhấn " Thêm phòng "                           6.Nhập "tên phòng " , "giá phòng " , " " , " số phòng "                                     7.Nhấn "Thêm"</t>
  </si>
  <si>
    <t>Hệ thống hiển thị vui lòng nhập tiện nghi</t>
  </si>
  <si>
    <t>FUNC-QLHT19</t>
  </si>
  <si>
    <t xml:space="preserve">Kiểm tra xem thêm phòng nhưng không nhập " số phòng sẵn có" có   được không </t>
  </si>
  <si>
    <t>1. Khởi động trang web.
2. Chuyển qua trang đăng nhập admin 
3.  Đăng nhập vào admin và chuyển qua trang quản lý khách sạn 
4. Nhấn vào "Xem"                                   5.Nhấn " Thêm phòng "                           6.Nhập "tên phòng " , "giá phòng " , "tiện nghi " , " "                                          7.Nhấn "Thêm"</t>
  </si>
  <si>
    <t>Hệ thống hiển thị vui lòng nhập số phòng sẵn có</t>
  </si>
  <si>
    <t>FUNC-QLHT20</t>
  </si>
  <si>
    <t xml:space="preserve">Kiểm tra xem có chỉnh trạng thái của phòng được không </t>
  </si>
  <si>
    <t>1. Khởi động trang web.
2. Chuyển qua trang đăng nhập admin 
3.  Đăng nhập vào admin và chuyển qua trang quản lý khách sạn 
4. Nhấn vào "Xem"                                  5.Nhấn vào trạng thái của phòng</t>
  </si>
  <si>
    <t>FUNC-QLHT21</t>
  </si>
  <si>
    <t xml:space="preserve">Kiểm tra xem có sửa thông tin của phòng được không </t>
  </si>
  <si>
    <t>1. Khởi động trang web.
2. Chuyển qua trang đăng nhập admin 
3.  Đăng nhập vào admin và chuyển qua trang quản lý khách sạn 
4. Nhấn vào "Sửa"                                  5.Nhập thông tin cần sửa</t>
  </si>
  <si>
    <t>FUNC-QLHT22</t>
  </si>
  <si>
    <t xml:space="preserve">Kiểm tra xem có xóa phòng được không </t>
  </si>
  <si>
    <t>1. Khởi động trang web.
2. Chuyển qua trang đăng nhập admin 
3.  Đăng nhập vào admin và chuyển qua trang quản lý khách sạn 
4. Nhấn vào "Xóa"                                  5.Nhấn "OK" để xóa phòng</t>
  </si>
  <si>
    <t>Hệ thống thông báo xóa phòng thành công</t>
  </si>
  <si>
    <t xml:space="preserve">GUI_SHOW Quản lý hóa đơn </t>
  </si>
  <si>
    <t>GUI-HD01</t>
  </si>
  <si>
    <t>GUI-HD02</t>
  </si>
  <si>
    <t>[Tìm kiếm hóa đơn] Textbox</t>
  </si>
  <si>
    <t>GUI-HD03</t>
  </si>
  <si>
    <t>[Tìm kiếm trong khoảng thởi gian muốn tìm ]Datepicker</t>
  </si>
  <si>
    <t>GUI-HD04</t>
  </si>
  <si>
    <t xml:space="preserve">[Tìm kiếm] Button </t>
  </si>
  <si>
    <t xml:space="preserve"> -Label : White
 -Status : enable</t>
  </si>
  <si>
    <t>GUI-HD05</t>
  </si>
  <si>
    <t xml:space="preserve">[Đặt lại ] Button </t>
  </si>
  <si>
    <t>GUI-HD06</t>
  </si>
  <si>
    <t>GUI-HD07</t>
  </si>
  <si>
    <t xml:space="preserve">FUNCTION_SHOW Quản lý hóa đơn </t>
  </si>
  <si>
    <t>FUNC-HD01</t>
  </si>
  <si>
    <t>1. Truy cập vào trang web                               2. Chuyển qua trang đăng nhập admin                      3. Đăng nhập vào admin và chuyển qua trang quản lý hóa đơn</t>
  </si>
  <si>
    <t>Hiển thị trang quản lý hóa đơn</t>
  </si>
  <si>
    <t>FUNC-HD02</t>
  </si>
  <si>
    <t xml:space="preserve">1. Khởi động trang web.
2. Chuyển qua trang đăng nhập admin 
3.  Đăng nhập vào admin và chuyển qua trang quản lý hóa 
4. Nhấn vào sắp xếp 
</t>
  </si>
  <si>
    <t>FUNC-HD03</t>
  </si>
  <si>
    <t xml:space="preserve">1. Khởi động trang web.
2. Chuyển qua trang đăng nhập admin 
3.  Đăng nhập vào admin và chuyển qua trang quản lý hóa đơn
4. Nhập vào tìm kiếm
</t>
  </si>
  <si>
    <t xml:space="preserve">Hiển thị hóa đơn đã nhập tìm kiếm </t>
  </si>
  <si>
    <t>FUNC-HD04</t>
  </si>
  <si>
    <t xml:space="preserve">Kiểm tra xem có tìm kiếm hóa đơn theo ngày được không </t>
  </si>
  <si>
    <t xml:space="preserve">1. Khởi động trang web.
2. Chuyển qua trang đăng nhập admin 
3.  Đăng nhập vào admin và chuyển qua trang quản lý hóa đơn
4. Chọn thời gian trong khoảng muốn tìm          5. Nhấn "tìm kiếm "
</t>
  </si>
  <si>
    <t xml:space="preserve">Hiển thị số hóa đơn trong khoảng thời gian tìm kiếm </t>
  </si>
  <si>
    <t>FUNC-HD05</t>
  </si>
  <si>
    <t xml:space="preserve">Kiểm tra xem có đặt lại được không </t>
  </si>
  <si>
    <t xml:space="preserve">1. Khởi động trang web.
2. Chuyển qua trang đăng nhập admin 
3.  Đăng nhập vào admin và chuyển qua trang quản lý hóa đơn
4. Nhấn vào " đặt lại "
</t>
  </si>
  <si>
    <t xml:space="preserve">Hệ thống thông báo hiển thì đã đặt lại tìm kiếm theo ngày </t>
  </si>
  <si>
    <t>FUNC-HD06</t>
  </si>
  <si>
    <t xml:space="preserve">Kiểm tra xem có xem thông tin hóa đơn được không </t>
  </si>
  <si>
    <t xml:space="preserve">1. Khởi động trang web.
2. Chuyển qua trang đăng nhập admin 
3.  Đăng nhập vào admin và chuyển qua trang quản lý hóa đơn
4. Nhấn vào " Xem "
</t>
  </si>
  <si>
    <t>Hiển thị thông tin hóa đơn</t>
  </si>
  <si>
    <t>FUNC-HD07</t>
  </si>
  <si>
    <t xml:space="preserve">Kiểm tra xem có xóa hóa đơn được không </t>
  </si>
  <si>
    <t xml:space="preserve">1. Khởi động trang web.
2. Chuyển qua trang đăng nhập admin 
3.  Đăng nhập vào admin và chuyển qua trang quản lý hóa đơn
4. Nhấn vào " Xóa "
5. Nhấn "OK" để xác nhận xóa
</t>
  </si>
  <si>
    <t>Hệ thống thông báo hiển thị xóa hóa đơn thành công</t>
  </si>
  <si>
    <t>Module Name</t>
  </si>
  <si>
    <t>GUI_SHOW Đăng nhập Admin</t>
  </si>
  <si>
    <t>FUNCTION_SHOW Đăng nhập Admin</t>
  </si>
  <si>
    <t>Linh</t>
  </si>
  <si>
    <t>Huy</t>
  </si>
  <si>
    <t>NỀN TẢNG ĐẶT VÉ DU LỊCH TRỤC TUYẾN VỚI AI DESTINATION RECOMMENDATION VÀ THANH TOÁN ĐIỆN TỬ</t>
  </si>
  <si>
    <t>Quản lý voucher</t>
  </si>
  <si>
    <t>GUI-VC01</t>
  </si>
  <si>
    <t>GUI-VC02</t>
  </si>
  <si>
    <t>GUI-VC03</t>
  </si>
  <si>
    <t>GUI-VC04</t>
  </si>
  <si>
    <t>GUI-VC05</t>
  </si>
  <si>
    <t>GUI-VC06</t>
  </si>
  <si>
    <t>GUI-VC07</t>
  </si>
  <si>
    <t>[Tìm kiếm voucher] Textbox</t>
  </si>
  <si>
    <t>[Thêm mới voucher ]Button</t>
  </si>
  <si>
    <t xml:space="preserve">[Xem] Button </t>
  </si>
  <si>
    <t xml:space="preserve">[Sửa ] Button </t>
  </si>
  <si>
    <t>GUI-VC08</t>
  </si>
  <si>
    <t>GUI-VC09</t>
  </si>
  <si>
    <t>GUI-VC10</t>
  </si>
  <si>
    <t>GUI-VC11</t>
  </si>
  <si>
    <t>GUI-VC12</t>
  </si>
  <si>
    <t>GUI-VC13</t>
  </si>
  <si>
    <t>GUI-VC14</t>
  </si>
  <si>
    <t>[Tiêu đề voucher] Textbox</t>
  </si>
  <si>
    <t>[Mã voucher] Textbox</t>
  </si>
  <si>
    <t>[Mô tả] Textbox</t>
  </si>
  <si>
    <t>[Số lượng] Textbox</t>
  </si>
  <si>
    <t>[% giảm giá] Textbox</t>
  </si>
  <si>
    <t>[Giá trị đơn hàng tối thiểu] Spinner</t>
  </si>
  <si>
    <t>[Ngày bắt đầu] Datepicker</t>
  </si>
  <si>
    <t>[Ngày hết hạn] Datepicker</t>
  </si>
  <si>
    <t>Đăng nhập vào trang admin chuyển qua quản lý voucher</t>
  </si>
  <si>
    <t xml:space="preserve">Hiển thị voucher đã nhập tìm kiếm </t>
  </si>
  <si>
    <t>1. Truy cập vào trang web                               2. Chuyển qua trang đăng nhập admin                      3. Đăng nhập vào admin và chuyển qua trang quản lý voucher</t>
  </si>
  <si>
    <t xml:space="preserve">1. Khởi động trang web.
2. Chuyển qua trang đăng nhập admin 
3.  Đăng nhập vào admin và chuyển qua trang quản lý voucher
4. Nhấn vào sắp xếp 
</t>
  </si>
  <si>
    <t xml:space="preserve">1. Khởi động trang web.
2. Chuyển qua trang đăng nhập admin 
3.  Đăng nhập vào admin và chuyển qua trang quản lý voucher
4. Nhập vào tìm kiếm
</t>
  </si>
  <si>
    <t>FUNC-VC01</t>
  </si>
  <si>
    <t>FUNC-VC02</t>
  </si>
  <si>
    <t>FUNC-VC03</t>
  </si>
  <si>
    <t>FUNC-VC04</t>
  </si>
  <si>
    <t>FUNC-VC05</t>
  </si>
  <si>
    <t>FUNC-VC06</t>
  </si>
  <si>
    <t>FUNC-VC07</t>
  </si>
  <si>
    <t xml:space="preserve">Kiểm tra xem có xem voucher được không </t>
  </si>
  <si>
    <t xml:space="preserve">Kiểm tra xem có thêm voucher được không </t>
  </si>
  <si>
    <t xml:space="preserve">Kiểm tra xem có xóa voucher được không </t>
  </si>
  <si>
    <t xml:space="preserve">Kiểm tra xem có sửa voucher được không </t>
  </si>
  <si>
    <t>Hiển thị trang quản lý voucher</t>
  </si>
  <si>
    <t xml:space="preserve">Kiểm tra xem có tìm kiếm voucher được không </t>
  </si>
  <si>
    <t xml:space="preserve">1. Khởi động trang web.
2. Chuyển qua trang đăng nhập admin 
3.  Đăng nhập vào admin và chuyển qua trang quản lý voucher
4. Nhấn vào xem voucher
</t>
  </si>
  <si>
    <t xml:space="preserve">1. Khởi động trang web.
2. Chuyển qua trang đăng nhập admin 
3.  Đăng nhập vào admin và chuyển qua trang quản lý voucher
4. Nhấn vào xóa voucher
</t>
  </si>
  <si>
    <t>1. Khởi động trang web.
2. Chuyển qua trang đăng nhập admin 
3.  Đăng nhập vào admin và chuyển qua trang quản lý voucher
4. Nhấn vào sửa voucher
5. Nhập "tiêu đề voucher" , "mã" ,"mô tả" , "số lượng" , "% giảm giá","giá trị đơn hàng tối thiểu","ngày bắt đầu","ngày hết hạn"
6.Nhấn cập nhật</t>
  </si>
  <si>
    <t>1. Khởi động trang web.
2. Chuyển qua trang đăng nhập admin 
3.  Đăng nhập vào admin và chuyển qua trang quản lý voucher
4. Nhấn vào thêm voucher
5. Nhập "tiêu đề voucher" , "mã" ,"mô tả" , "số lượng" , "% giảm giá","giá trị đơn hàng tối thiểu","ngày bắt đầu","ngày hết hạn"
6.Nhấn thêm mới</t>
  </si>
  <si>
    <t>FUNC-VC08</t>
  </si>
  <si>
    <t>FUNC-VC09</t>
  </si>
  <si>
    <t>FUNC-VC10</t>
  </si>
  <si>
    <t>FUNC-VC11</t>
  </si>
  <si>
    <t>FUNC-VC12</t>
  </si>
  <si>
    <t>FUNC-VC13</t>
  </si>
  <si>
    <t>FUNC-VC14</t>
  </si>
  <si>
    <t>FUNC-VC15</t>
  </si>
  <si>
    <t>FUNCTION_SHOW Quản lý voucher</t>
  </si>
  <si>
    <t xml:space="preserve">Kiểm tra xem  thêm voucher  nhưng không nhập "tiêu đề voucher" có được không </t>
  </si>
  <si>
    <t>Hệ thống hiển thị "Vui lòng điền đầy đủ thông tin!"</t>
  </si>
  <si>
    <t>Hệ thống hiển thị thông tin chi tiết voucher</t>
  </si>
  <si>
    <t>Hệ thống hiển thị bảng sửa thông tin voucher</t>
  </si>
  <si>
    <t>Hệ thống thông báo xóa voucher thành công</t>
  </si>
  <si>
    <t>Hệ thống thông báo thêm voucher thành công</t>
  </si>
  <si>
    <t xml:space="preserve">Kiểm tra xem  thêm voucher  nhưng không nhập "mã voucher" có được không </t>
  </si>
  <si>
    <t xml:space="preserve">Kiểm tra xem  thêm voucher  nhưng không nhập "mô tả voucher" có được không </t>
  </si>
  <si>
    <t xml:space="preserve">Kiểm tra xem  thêm voucher  nhưng không nhập "số lượng voucher" có được không </t>
  </si>
  <si>
    <t xml:space="preserve">Kiểm tra xem  thêm voucher  nhưng không nhập "% giảm giá voucher" có được không </t>
  </si>
  <si>
    <t xml:space="preserve">Kiểm tra xem  thêm voucher  nhưng không nhập "giá trị đơn hàng tối thiểu" có được không </t>
  </si>
  <si>
    <t xml:space="preserve">Kiểm tra xem  thêm voucher  nhưng không nhập "ngày bắt đầu voucher" có được không </t>
  </si>
  <si>
    <t xml:space="preserve">Kiểm tra xem  thêm voucher  nhưng không nhập "ngày hết hạn voucher" có được không </t>
  </si>
  <si>
    <t>1. Khởi động trang web.
2. Chuyển qua trang đăng nhập admin 
3.  Đăng nhập vào admin và chuyển qua trang quản lý voucher
4. Nhấn vào sửa voucher
5. Nhập "mã" ,"mô tả" , "số lượng" , "% giảm giá","giá trị đơn hàng tối thiểu","ngày bắt đầu","ngày hết hạn"
6.Nhấn thêm mới</t>
  </si>
  <si>
    <t>1. Khởi động trang web.
2. Chuyển qua trang đăng nhập admin 
3.  Đăng nhập vào admin và chuyển qua trang quản lý voucher
4. Nhấn vào sửa voucher
5. Nhập "tiêu đề voucher","mô tả" , "số lượng" , "% giảm giá","giá trị đơn hàng tối thiểu","ngày bắt đầu","ngày hết hạn"
6.Nhấn thêm mới</t>
  </si>
  <si>
    <t>1. Khởi động trang web.
2. Chuyển qua trang đăng nhập admin 
3.  Đăng nhập vào admin và chuyển qua trang quản lý voucher
4. Nhấn vào sửa voucher
5. Nhập "tiêu đề voucher" , "mã" , "số lượng" , "% giảm giá","giá trị đơn hàng tối thiểu","ngày bắt đầu","ngày hết hạn"
6.Nhấn thêm mới</t>
  </si>
  <si>
    <t>1. Khởi động trang web.
2. Chuyển qua trang đăng nhập admin 
3.  Đăng nhập vào admin và chuyển qua trang quản lý voucher
4. Nhấn vào sửa voucher
5. Nhập "tiêu đề voucher" , "mã" ,"mô tả" , "% giảm giá","giá trị đơn hàng tối thiểu","ngày bắt đầu","ngày hết hạn"
6.Nhấn thêm mới</t>
  </si>
  <si>
    <t>1. Khởi động trang web.
2. Chuyển qua trang đăng nhập admin 
3.  Đăng nhập vào admin và chuyển qua trang quản lý voucher
4. Nhấn vào sửa voucher
5. Nhập "tiêu đề voucher" , "mã" ,"mô tả" , "số lượng" ,"giá trị đơn hàng tối thiểu","ngày bắt đầu","ngày hết hạn"
6.Nhấn thêm mới</t>
  </si>
  <si>
    <t>1. Khởi động trang web.
2. Chuyển qua trang đăng nhập admin 
3.  Đăng nhập vào admin và chuyển qua trang quản lý voucher
4. Nhấn vào sửa voucher
5. Nhập "tiêu đề voucher" , "mã" ,"mô tả" , "số lượng" , "% giảm giá","ngày bắt đầu","ngày hết hạn"
6.Nhấn thêm mới</t>
  </si>
  <si>
    <t>1. Khởi động trang web.
2. Chuyển qua trang đăng nhập admin 
3.  Đăng nhập vào admin và chuyển qua trang quản lý voucher
4. Nhấn vào sửa voucher
5. Nhập "tiêu đề voucher" , "mã" ,"mô tả" , "số lượng" , "% giảm giá","giá trị đơn hàng tối thiểu","ngày hết hạn"
6.Nhấn thêm mới</t>
  </si>
  <si>
    <t>1. Khởi động trang web.
2. Chuyển qua trang đăng nhập admin 
3.  Đăng nhập vào admin và chuyển qua trang quản lý voucher
4. Nhấn vào sửa voucher
5. Nhập "tiêu đề voucher" , "mã" ,"mô tả" , "số lượng" , "% giảm giá","giá trị đơn hàng tối thiểu","ngày bắt đầu"
6.Nhấn thêm mới</t>
  </si>
  <si>
    <t>Quản lý đánh giá người dùng</t>
  </si>
  <si>
    <t>[Chọn khách sạn ] Dropdown</t>
  </si>
  <si>
    <t>[Sắp xếp] Dropdown</t>
  </si>
  <si>
    <t>[Tìm kiếm ]Textbox</t>
  </si>
  <si>
    <t>Đăng nhập vào trang admin chuyển qua quản lý đánh giá</t>
  </si>
  <si>
    <t>1. Truy cập vào trang web                               2. Chuyển qua trang đăng nhập admin                      3. Đăng nhập vào admin và chuyển qua trang quản lý đánh giá</t>
  </si>
  <si>
    <t>Hiển thị trang quản lý đánh giá người dùng</t>
  </si>
  <si>
    <t xml:space="preserve">1. Khởi động trang web.
2. Chuyển qua trang đăng nhập admin 
3.  Đăng nhập vào admin và chuyển qua trang quản lýđánh giá
4. Nhấn vào sắp xếp 
</t>
  </si>
  <si>
    <t>GUI-DG01</t>
  </si>
  <si>
    <t>GUI-DG02</t>
  </si>
  <si>
    <t>GUI-DG03</t>
  </si>
  <si>
    <t>GUI-DG04</t>
  </si>
  <si>
    <t>GUI-DG05</t>
  </si>
  <si>
    <t>FUNC-DG01</t>
  </si>
  <si>
    <t>FUNC-DG02</t>
  </si>
  <si>
    <t>FUNC-DG03</t>
  </si>
  <si>
    <t>FUNC-DG04</t>
  </si>
  <si>
    <t>FUNC-DG05</t>
  </si>
  <si>
    <t>FUNC-DG06</t>
  </si>
  <si>
    <t>FUNC-DG07</t>
  </si>
  <si>
    <t xml:space="preserve">1. Khởi động trang web.
2. Chuyển qua trang đăng nhập admin 
3.  Đăng nhập vào admin và chuyển qua trang quản lý đánh giá
4. Nhập vào tìm kiếm
</t>
  </si>
  <si>
    <t xml:space="preserve">Hiển thị đánh giá đã nhập tìm kiếm </t>
  </si>
  <si>
    <t>Kiểm tra xem có chọn khách sạn được không</t>
  </si>
  <si>
    <t xml:space="preserve">1. Khởi động trang web.
2. Chuyển qua trang đăng nhập admin 
3.  Đăng nhập vào admin và chuyển qua trang quản lý đánh giá
4. Chọn khách sạn
</t>
  </si>
  <si>
    <t>Hiển thị đánh giá của khách sạn đó</t>
  </si>
  <si>
    <t>Kiểm tra xem có xem chi tiết đánh giá được không</t>
  </si>
  <si>
    <t>Kiểm tra xem trạng thái có cập nhật sau khi xem không</t>
  </si>
  <si>
    <t>Kiểm tra xem có xóa đánh giá được không</t>
  </si>
  <si>
    <t>Hiển thị chi tiết đánh giá đã chọn</t>
  </si>
  <si>
    <t>Hệ thống đổi trạng thái thành "đã xem"</t>
  </si>
  <si>
    <t>Hệ thống thông báo hiển thị xóa đánh giá thành công</t>
  </si>
  <si>
    <t xml:space="preserve">GUI_SHOW Quản lý đánh giá </t>
  </si>
  <si>
    <t xml:space="preserve">FUNCTION_SHOW Quản lý đánh giá </t>
  </si>
  <si>
    <t xml:space="preserve">1. Khởi động trang web.
2. Chuyển qua trang đăng nhập admin 
3.  Đăng nhập vào admin và chuyển qua trang quản lý đánh giá
4. Nhấn vào " Xem "
</t>
  </si>
  <si>
    <t xml:space="preserve">1. Khởi động trang web.
2. Chuyển qua trang đăng nhập admin 
3.  Đăng nhập vào admin và chuyển qua trang quản lý đánh giá
4. Nhấn vào " Xóa "
5. Nhấn "OK" để xác nhận xóa
</t>
  </si>
  <si>
    <t>Tổng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</si>
</sst>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mmm\-yy;@"/>
    <numFmt numFmtId="165" formatCode="mm/dd/yy"/>
    <numFmt numFmtId="166" formatCode="0;[Red]0"/>
  </numFmts>
  <fonts count="51">
    <font>
      <sz val="11"/>
      <color theme="1"/>
      <name val="Calibri"/>
      <charset val="134"/>
      <scheme val="minor"/>
    </font>
    <font>
      <sz val="12"/>
      <color theme="1"/>
      <name val="Times New Roman"/>
      <charset val="134"/>
    </font>
    <font>
      <sz val="11"/>
      <color theme="1"/>
      <name val="Times New Roman"/>
      <charset val="134"/>
    </font>
    <font>
      <b/>
      <sz val="18"/>
      <color indexed="9"/>
      <name val="Times New Roman"/>
      <charset val="134"/>
    </font>
    <font>
      <b/>
      <sz val="15"/>
      <name val="Times New Roman"/>
      <charset val="134"/>
    </font>
    <font>
      <sz val="18"/>
      <name val="Times New Roman"/>
      <charset val="134"/>
    </font>
    <font>
      <sz val="10"/>
      <name val="Times New Roman"/>
      <charset val="134"/>
    </font>
    <font>
      <sz val="14"/>
      <name val="Times New Roman"/>
      <charset val="134"/>
    </font>
    <font>
      <b/>
      <sz val="14"/>
      <color indexed="9"/>
      <name val="Times New Roman"/>
      <charset val="134"/>
    </font>
    <font>
      <b/>
      <sz val="14"/>
      <name val="Times New Roman"/>
      <charset val="134"/>
    </font>
    <font>
      <sz val="13"/>
      <name val="Times New Roman"/>
      <charset val="134"/>
    </font>
    <font>
      <b/>
      <sz val="13"/>
      <color theme="0"/>
      <name val="Times New Roman"/>
      <charset val="134"/>
    </font>
    <font>
      <b/>
      <sz val="13"/>
      <color theme="1"/>
      <name val="Times New Roman"/>
      <charset val="134"/>
    </font>
    <font>
      <sz val="13"/>
      <color theme="1"/>
      <name val="Times New Roman"/>
      <charset val="134"/>
    </font>
    <font>
      <sz val="13"/>
      <color rgb="FF000000"/>
      <name val="Times New Roman"/>
      <charset val="134"/>
    </font>
    <font>
      <b/>
      <sz val="18"/>
      <color rgb="FFFFFFFF"/>
      <name val="Times New Roman"/>
      <charset val="134"/>
    </font>
    <font>
      <b/>
      <sz val="14"/>
      <color rgb="FFFFFFFF"/>
      <name val="Times New Roman"/>
      <charset val="134"/>
    </font>
    <font>
      <b/>
      <sz val="12"/>
      <color theme="0"/>
      <name val="Times New Roman"/>
      <charset val="134"/>
    </font>
    <font>
      <b/>
      <sz val="13"/>
      <color theme="0"/>
      <name val="Calibri"/>
      <charset val="134"/>
      <scheme val="minor"/>
    </font>
    <font>
      <b/>
      <sz val="12"/>
      <color theme="1"/>
      <name val="Times New Roman"/>
      <charset val="134"/>
    </font>
    <font>
      <sz val="11"/>
      <color theme="0"/>
      <name val="Calibri"/>
      <charset val="134"/>
      <scheme val="minor"/>
    </font>
    <font>
      <b/>
      <sz val="18"/>
      <name val="Times New Roman"/>
      <charset val="134"/>
    </font>
    <font>
      <sz val="14"/>
      <color rgb="FF333333"/>
      <name val="Times New Roman"/>
      <charset val="134"/>
    </font>
    <font>
      <sz val="13"/>
      <color theme="0"/>
      <name val="Calibri"/>
      <charset val="134"/>
      <scheme val="minor"/>
    </font>
    <font>
      <sz val="13"/>
      <color theme="1"/>
      <name val="Calibri"/>
      <charset val="134"/>
      <scheme val="minor"/>
    </font>
    <font>
      <b/>
      <sz val="13"/>
      <name val="Times New Roman"/>
      <charset val="134"/>
    </font>
    <font>
      <sz val="12"/>
      <name val="Times New Roman"/>
      <charset val="134"/>
    </font>
    <font>
      <b/>
      <sz val="12"/>
      <name val="Times New Roman"/>
      <charset val="134"/>
    </font>
    <font>
      <b/>
      <sz val="16"/>
      <name val="Times New Roman"/>
      <charset val="134"/>
    </font>
    <font>
      <b/>
      <sz val="10"/>
      <name val="Times New Roman"/>
      <charset val="134"/>
    </font>
    <font>
      <sz val="10"/>
      <color indexed="63"/>
      <name val="Times New Roman"/>
      <charset val="134"/>
    </font>
    <font>
      <sz val="10"/>
      <color indexed="9"/>
      <name val="Times New Roman"/>
      <charset val="134"/>
    </font>
    <font>
      <b/>
      <sz val="20"/>
      <name val="Times New Roman"/>
      <charset val="134"/>
    </font>
    <font>
      <b/>
      <i/>
      <sz val="13"/>
      <color indexed="57"/>
      <name val="Times New Roman"/>
      <charset val="134"/>
    </font>
    <font>
      <i/>
      <sz val="13"/>
      <name val="Times New Roman"/>
      <charset val="134"/>
    </font>
    <font>
      <b/>
      <sz val="13"/>
      <color indexed="9"/>
      <name val="Times New Roman"/>
      <charset val="134"/>
    </font>
    <font>
      <sz val="16"/>
      <name val="Times New Roman"/>
      <charset val="134"/>
    </font>
    <font>
      <sz val="13"/>
      <color indexed="9"/>
      <name val="Times New Roman"/>
      <charset val="134"/>
    </font>
    <font>
      <u/>
      <sz val="11"/>
      <color theme="10"/>
      <name val="Calibri"/>
      <charset val="134"/>
      <scheme val="minor"/>
    </font>
    <font>
      <sz val="10"/>
      <name val="Arial2"/>
      <charset val="134"/>
    </font>
    <font>
      <sz val="11"/>
      <name val="ＭＳ Ｐゴシック"/>
      <charset val="134"/>
    </font>
    <font>
      <sz val="10"/>
      <name val="FreeSans"/>
      <charset val="134"/>
    </font>
    <font>
      <b/>
      <sz val="13"/>
      <name val="Times New Roman"/>
      <family val="1"/>
    </font>
    <font>
      <sz val="13"/>
      <color theme="1"/>
      <name val="Times New Roman"/>
      <family val="1"/>
    </font>
    <font>
      <b/>
      <sz val="13"/>
      <color indexed="9"/>
      <name val="Times New Roman"/>
      <family val="1"/>
    </font>
    <font>
      <sz val="18"/>
      <name val="Times New Roman"/>
      <family val="1"/>
    </font>
    <font>
      <b/>
      <sz val="13"/>
      <color rgb="FFFFFFFF"/>
      <name val="Times New Roman"/>
      <family val="1"/>
    </font>
    <font>
      <b/>
      <sz val="12"/>
      <color theme="1"/>
      <name val="Times New Roman"/>
      <family val="1"/>
    </font>
    <font>
      <b/>
      <sz val="13"/>
      <color theme="1"/>
      <name val="Times New Roman"/>
      <family val="1"/>
    </font>
    <font>
      <sz val="13"/>
      <color rgb="FF000000"/>
      <name val="Times New Roman"/>
      <family val="1"/>
    </font>
    <font>
      <sz val="13"/>
      <name val="Times New Roman"/>
      <family val="1"/>
    </font>
  </fonts>
  <fills count="12">
    <fill>
      <patternFill patternType="none"/>
    </fill>
    <fill>
      <patternFill patternType="gray125"/>
    </fill>
    <fill>
      <patternFill patternType="solid">
        <fgColor indexed="21"/>
        <bgColor indexed="38"/>
      </patternFill>
    </fill>
    <fill>
      <patternFill patternType="solid">
        <fgColor theme="8" tint="-0.499984740745262"/>
        <bgColor indexed="38"/>
      </patternFill>
    </fill>
    <fill>
      <patternFill patternType="solid">
        <fgColor theme="8" tint="-0.499984740745262"/>
        <bgColor indexed="64"/>
      </patternFill>
    </fill>
    <fill>
      <patternFill patternType="solid">
        <fgColor indexed="27"/>
        <bgColor indexed="41"/>
      </patternFill>
    </fill>
    <fill>
      <patternFill patternType="solid">
        <fgColor indexed="9"/>
        <bgColor indexed="26"/>
      </patternFill>
    </fill>
    <fill>
      <patternFill patternType="solid">
        <fgColor rgb="FF008080"/>
        <bgColor rgb="FF008080"/>
      </patternFill>
    </fill>
    <fill>
      <patternFill patternType="solid">
        <fgColor theme="8" tint="0.59999389629810485"/>
        <bgColor indexed="38"/>
      </patternFill>
    </fill>
    <fill>
      <patternFill patternType="solid">
        <fgColor rgb="FFFFFFFF"/>
        <bgColor rgb="FFFFFFCC"/>
      </patternFill>
    </fill>
    <fill>
      <patternFill patternType="solid">
        <fgColor theme="0"/>
        <bgColor indexed="41"/>
      </patternFill>
    </fill>
    <fill>
      <patternFill patternType="solid">
        <fgColor theme="8" tint="0.59999389629810485"/>
        <bgColor indexed="64"/>
      </patternFill>
    </fill>
  </fills>
  <borders count="3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style="thin">
        <color auto="1"/>
      </left>
      <right/>
      <top/>
      <bottom/>
      <diagonal/>
    </border>
    <border>
      <left style="hair">
        <color indexed="8"/>
      </left>
      <right style="hair">
        <color indexed="8"/>
      </right>
      <top/>
      <bottom/>
      <diagonal/>
    </border>
    <border>
      <left/>
      <right style="hair">
        <color indexed="8"/>
      </right>
      <top/>
      <bottom/>
      <diagonal/>
    </border>
    <border>
      <left style="thin">
        <color indexed="63"/>
      </left>
      <right style="thin">
        <color indexed="63"/>
      </right>
      <top style="thin">
        <color indexed="63"/>
      </top>
      <bottom style="thin">
        <color indexed="63"/>
      </bottom>
      <diagonal/>
    </border>
    <border>
      <left style="thin">
        <color indexed="63"/>
      </left>
      <right/>
      <top style="thin">
        <color indexed="63"/>
      </top>
      <bottom style="thin">
        <color indexed="63"/>
      </bottom>
      <diagonal/>
    </border>
    <border>
      <left style="thin">
        <color indexed="63"/>
      </left>
      <right style="thin">
        <color indexed="63"/>
      </right>
      <top style="thin">
        <color indexed="63"/>
      </top>
      <bottom/>
      <diagonal/>
    </border>
    <border>
      <left style="thin">
        <color indexed="63"/>
      </left>
      <right style="thin">
        <color indexed="63"/>
      </right>
      <top style="thin">
        <color indexed="63"/>
      </top>
      <bottom style="thin">
        <color auto="1"/>
      </bottom>
      <diagonal/>
    </border>
    <border>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bottom/>
      <diagonal/>
    </border>
    <border>
      <left style="medium">
        <color indexed="8"/>
      </left>
      <right style="medium">
        <color indexed="8"/>
      </right>
      <top style="medium">
        <color indexed="8"/>
      </top>
      <bottom style="thin">
        <color auto="1"/>
      </bottom>
      <diagonal/>
    </border>
    <border>
      <left/>
      <right/>
      <top style="medium">
        <color indexed="8"/>
      </top>
      <bottom style="thin">
        <color auto="1"/>
      </bottom>
      <diagonal/>
    </border>
    <border>
      <left style="medium">
        <color indexed="8"/>
      </left>
      <right/>
      <top style="medium">
        <color indexed="8"/>
      </top>
      <bottom style="thin">
        <color auto="1"/>
      </bottom>
      <diagonal/>
    </border>
    <border>
      <left style="medium">
        <color indexed="8"/>
      </left>
      <right/>
      <top/>
      <bottom style="thin">
        <color auto="1"/>
      </bottom>
      <diagonal/>
    </border>
    <border>
      <left/>
      <right/>
      <top style="thin">
        <color indexed="63"/>
      </top>
      <bottom style="thin">
        <color indexed="63"/>
      </bottom>
      <diagonal/>
    </border>
    <border>
      <left/>
      <right style="thin">
        <color indexed="63"/>
      </right>
      <top style="thin">
        <color indexed="63"/>
      </top>
      <bottom style="thin">
        <color indexed="63"/>
      </bottom>
      <diagonal/>
    </border>
    <border>
      <left/>
      <right style="thin">
        <color auto="1"/>
      </right>
      <top/>
      <bottom/>
      <diagonal/>
    </border>
    <border>
      <left style="hair">
        <color indexed="8"/>
      </left>
      <right style="hair">
        <color indexed="8"/>
      </right>
      <top style="hair">
        <color indexed="8"/>
      </top>
      <bottom/>
      <diagonal/>
    </border>
    <border>
      <left style="thin">
        <color indexed="63"/>
      </left>
      <right/>
      <top/>
      <bottom/>
      <diagonal/>
    </border>
    <border>
      <left style="thin">
        <color indexed="63"/>
      </left>
      <right style="thin">
        <color indexed="63"/>
      </right>
      <top/>
      <bottom style="thin">
        <color indexed="63"/>
      </bottom>
      <diagonal/>
    </border>
    <border>
      <left style="thin">
        <color indexed="63"/>
      </left>
      <right style="thin">
        <color indexed="63"/>
      </right>
      <top/>
      <bottom/>
      <diagonal/>
    </border>
    <border>
      <left/>
      <right/>
      <top style="thin">
        <color auto="1"/>
      </top>
      <bottom/>
      <diagonal/>
    </border>
    <border>
      <left style="thin">
        <color indexed="64"/>
      </left>
      <right style="thin">
        <color indexed="64"/>
      </right>
      <top style="thin">
        <color indexed="64"/>
      </top>
      <bottom style="thin">
        <color indexed="64"/>
      </bottom>
      <diagonal/>
    </border>
  </borders>
  <cellStyleXfs count="5">
    <xf numFmtId="0" fontId="0" fillId="0" borderId="0"/>
    <xf numFmtId="0" fontId="38" fillId="0" borderId="0" applyNumberFormat="0" applyFill="0" applyBorder="0" applyAlignment="0" applyProtection="0"/>
    <xf numFmtId="0" fontId="39" fillId="0" borderId="0" applyBorder="0" applyProtection="0">
      <alignment vertical="center"/>
    </xf>
    <xf numFmtId="0" fontId="40" fillId="0" borderId="0"/>
    <xf numFmtId="9" fontId="41" fillId="0" borderId="0" applyBorder="0" applyProtection="0"/>
  </cellStyleXfs>
  <cellXfs count="234">
    <xf numFmtId="0" fontId="0" fillId="0" borderId="0" xfId="0"/>
    <xf numFmtId="0" fontId="1" fillId="0" borderId="0" xfId="0" applyFont="1"/>
    <xf numFmtId="0" fontId="2" fillId="0" borderId="1" xfId="0" applyFont="1" applyBorder="1"/>
    <xf numFmtId="0" fontId="2" fillId="0" borderId="0" xfId="0" applyFont="1"/>
    <xf numFmtId="0" fontId="3" fillId="2" borderId="1" xfId="0" applyFont="1" applyFill="1" applyBorder="1"/>
    <xf numFmtId="0" fontId="4" fillId="0" borderId="2" xfId="0" applyFont="1" applyBorder="1"/>
    <xf numFmtId="0" fontId="4" fillId="0" borderId="3" xfId="0" applyFont="1" applyBorder="1"/>
    <xf numFmtId="0" fontId="4" fillId="0" borderId="4" xfId="0" applyFont="1" applyBorder="1"/>
    <xf numFmtId="0" fontId="5" fillId="0" borderId="0" xfId="0" applyFont="1"/>
    <xf numFmtId="0" fontId="6" fillId="0" borderId="0" xfId="0" applyFont="1" applyAlignment="1">
      <alignment vertical="top"/>
    </xf>
    <xf numFmtId="0" fontId="7" fillId="0" borderId="1" xfId="0" applyFont="1" applyBorder="1"/>
    <xf numFmtId="0" fontId="8" fillId="2" borderId="1" xfId="0" applyFont="1" applyFill="1" applyBorder="1" applyAlignment="1">
      <alignment horizontal="center" vertical="center"/>
    </xf>
    <xf numFmtId="0" fontId="8" fillId="2" borderId="1" xfId="0" applyFont="1" applyFill="1" applyBorder="1" applyAlignment="1">
      <alignment horizontal="center" vertical="top" wrapText="1"/>
    </xf>
    <xf numFmtId="0" fontId="8" fillId="0" borderId="0" xfId="0" applyFont="1" applyAlignment="1">
      <alignment horizontal="center" vertical="center"/>
    </xf>
    <xf numFmtId="0" fontId="9" fillId="0" borderId="1" xfId="0" applyFont="1" applyBorder="1"/>
    <xf numFmtId="0" fontId="9" fillId="0" borderId="1" xfId="2" applyFont="1" applyBorder="1" applyAlignment="1" applyProtection="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center" vertical="center" wrapText="1"/>
    </xf>
    <xf numFmtId="0" fontId="10" fillId="0" borderId="0" xfId="2" applyFont="1" applyBorder="1" applyAlignment="1" applyProtection="1">
      <alignment horizontal="right"/>
    </xf>
    <xf numFmtId="0" fontId="11" fillId="3" borderId="1" xfId="0" applyFont="1" applyFill="1" applyBorder="1" applyAlignment="1">
      <alignment horizontal="center" vertical="center"/>
    </xf>
    <xf numFmtId="0" fontId="11" fillId="4" borderId="1" xfId="0" applyFont="1" applyFill="1" applyBorder="1" applyAlignment="1">
      <alignment horizontal="center" vertical="center"/>
    </xf>
    <xf numFmtId="164" fontId="11" fillId="3" borderId="1" xfId="0" applyNumberFormat="1" applyFont="1" applyFill="1" applyBorder="1" applyAlignment="1">
      <alignment horizontal="center" vertical="center"/>
    </xf>
    <xf numFmtId="0" fontId="13" fillId="6" borderId="1" xfId="3" applyFont="1" applyFill="1" applyBorder="1" applyAlignment="1">
      <alignment horizontal="left" vertical="top" wrapText="1"/>
    </xf>
    <xf numFmtId="0" fontId="13" fillId="6" borderId="1" xfId="3" applyFont="1" applyFill="1" applyBorder="1" applyAlignment="1">
      <alignment horizontal="left" vertical="center" wrapText="1"/>
    </xf>
    <xf numFmtId="0" fontId="13" fillId="0" borderId="1" xfId="0" applyFont="1" applyBorder="1" applyAlignment="1">
      <alignment vertical="center"/>
    </xf>
    <xf numFmtId="0" fontId="13" fillId="0" borderId="1" xfId="0" applyFont="1" applyBorder="1" applyAlignment="1">
      <alignment horizontal="left" vertical="center"/>
    </xf>
    <xf numFmtId="0" fontId="13" fillId="6" borderId="1" xfId="0" applyFont="1" applyFill="1" applyBorder="1" applyAlignment="1">
      <alignment horizontal="left" vertical="center" wrapText="1"/>
    </xf>
    <xf numFmtId="0" fontId="13" fillId="0" borderId="2" xfId="0" applyFont="1" applyBorder="1" applyAlignment="1">
      <alignment horizontal="center" vertical="center"/>
    </xf>
    <xf numFmtId="14" fontId="13" fillId="0" borderId="1" xfId="0" applyNumberFormat="1" applyFont="1" applyBorder="1" applyAlignment="1">
      <alignment horizontal="center" vertical="center"/>
    </xf>
    <xf numFmtId="0" fontId="13" fillId="6" borderId="1" xfId="0" applyFont="1" applyFill="1" applyBorder="1" applyAlignment="1">
      <alignment horizontal="left" vertical="top" wrapText="1"/>
    </xf>
    <xf numFmtId="0" fontId="13" fillId="0" borderId="1" xfId="0" applyFont="1" applyBorder="1"/>
    <xf numFmtId="0" fontId="12" fillId="5" borderId="1" xfId="0" applyFont="1" applyFill="1" applyBorder="1" applyAlignment="1">
      <alignment horizontal="left" vertical="center"/>
    </xf>
    <xf numFmtId="0" fontId="13" fillId="6" borderId="1" xfId="0" applyFont="1" applyFill="1" applyBorder="1" applyAlignment="1">
      <alignment horizontal="center" vertical="center" wrapText="1"/>
    </xf>
    <xf numFmtId="0" fontId="13" fillId="0" borderId="1" xfId="0" applyFont="1" applyBorder="1" applyAlignment="1">
      <alignment horizontal="left" vertical="center" wrapText="1"/>
    </xf>
    <xf numFmtId="0" fontId="13" fillId="0" borderId="1" xfId="0" applyFont="1" applyBorder="1" applyAlignment="1">
      <alignment horizontal="center" vertical="center"/>
    </xf>
    <xf numFmtId="164" fontId="6" fillId="0" borderId="0" xfId="0" applyNumberFormat="1" applyFont="1"/>
    <xf numFmtId="0" fontId="6" fillId="0" borderId="0" xfId="0" applyFont="1"/>
    <xf numFmtId="0" fontId="6" fillId="0" borderId="0" xfId="0" applyFont="1" applyAlignment="1">
      <alignment horizontal="center" vertical="top"/>
    </xf>
    <xf numFmtId="0" fontId="13" fillId="0" borderId="1" xfId="0" applyFont="1" applyBorder="1" applyAlignment="1">
      <alignment horizontal="center" vertical="top"/>
    </xf>
    <xf numFmtId="14" fontId="13" fillId="0" borderId="1" xfId="0" applyNumberFormat="1" applyFont="1" applyBorder="1" applyAlignment="1">
      <alignment horizontal="center" vertical="top" wrapText="1"/>
    </xf>
    <xf numFmtId="165" fontId="13" fillId="0" borderId="1" xfId="0" applyNumberFormat="1" applyFont="1" applyBorder="1" applyAlignment="1">
      <alignment horizontal="center" vertical="top" wrapText="1"/>
    </xf>
    <xf numFmtId="0" fontId="14" fillId="0" borderId="4" xfId="0" applyFont="1" applyBorder="1" applyAlignment="1">
      <alignment horizontal="center" vertical="center"/>
    </xf>
    <xf numFmtId="0" fontId="2" fillId="0" borderId="4" xfId="0" applyFont="1" applyBorder="1"/>
    <xf numFmtId="0" fontId="14" fillId="0" borderId="4" xfId="0" applyFont="1" applyBorder="1" applyAlignment="1">
      <alignment horizontal="left" vertical="center" wrapText="1"/>
    </xf>
    <xf numFmtId="0" fontId="14" fillId="0" borderId="4" xfId="0" applyFont="1" applyBorder="1" applyAlignment="1">
      <alignment horizontal="left" vertical="center"/>
    </xf>
    <xf numFmtId="0" fontId="14" fillId="0" borderId="7" xfId="0" applyFont="1" applyBorder="1" applyAlignment="1">
      <alignment horizontal="left" vertical="center" wrapText="1"/>
    </xf>
    <xf numFmtId="0" fontId="14" fillId="0" borderId="7" xfId="0" applyFont="1" applyBorder="1" applyAlignment="1">
      <alignment horizontal="left" vertical="center"/>
    </xf>
    <xf numFmtId="0" fontId="0" fillId="0" borderId="1" xfId="0" applyBorder="1" applyAlignment="1">
      <alignment vertical="center"/>
    </xf>
    <xf numFmtId="0" fontId="13" fillId="0" borderId="0" xfId="0" applyFont="1" applyAlignment="1">
      <alignment horizontal="left" vertical="center"/>
    </xf>
    <xf numFmtId="0" fontId="15" fillId="7" borderId="1" xfId="0" applyFont="1" applyFill="1" applyBorder="1"/>
    <xf numFmtId="0" fontId="16" fillId="7" borderId="1" xfId="0" applyFont="1" applyFill="1" applyBorder="1" applyAlignment="1">
      <alignment horizontal="center" vertical="center"/>
    </xf>
    <xf numFmtId="0" fontId="16" fillId="7" borderId="1" xfId="0" applyFont="1" applyFill="1" applyBorder="1" applyAlignment="1">
      <alignment horizontal="center" vertical="center" wrapText="1"/>
    </xf>
    <xf numFmtId="0" fontId="17" fillId="3" borderId="1" xfId="0" applyFont="1" applyFill="1" applyBorder="1" applyAlignment="1">
      <alignment horizontal="center" vertical="center"/>
    </xf>
    <xf numFmtId="164" fontId="17" fillId="3" borderId="1" xfId="0" applyNumberFormat="1" applyFont="1" applyFill="1" applyBorder="1" applyAlignment="1">
      <alignment horizontal="center" vertical="center"/>
    </xf>
    <xf numFmtId="0" fontId="14" fillId="0" borderId="1" xfId="0" applyFont="1" applyBorder="1" applyAlignment="1">
      <alignment horizontal="left" vertical="center"/>
    </xf>
    <xf numFmtId="0" fontId="14" fillId="9" borderId="7" xfId="0" applyFont="1" applyFill="1" applyBorder="1" applyAlignment="1">
      <alignment horizontal="left" vertical="center" wrapText="1"/>
    </xf>
    <xf numFmtId="0" fontId="14" fillId="9" borderId="4" xfId="0" applyFont="1" applyFill="1" applyBorder="1" applyAlignment="1">
      <alignment horizontal="left" vertical="center" wrapText="1"/>
    </xf>
    <xf numFmtId="14" fontId="13" fillId="0" borderId="0" xfId="0" applyNumberFormat="1" applyFont="1" applyAlignment="1">
      <alignment horizontal="center" vertical="center"/>
    </xf>
    <xf numFmtId="0" fontId="0" fillId="0" borderId="10" xfId="0" applyBorder="1"/>
    <xf numFmtId="0" fontId="22" fillId="0" borderId="1" xfId="0" applyFont="1" applyBorder="1"/>
    <xf numFmtId="0" fontId="10" fillId="0" borderId="1" xfId="0" applyFont="1" applyBorder="1" applyAlignment="1">
      <alignment vertical="top"/>
    </xf>
    <xf numFmtId="0" fontId="0" fillId="0" borderId="0" xfId="0" applyAlignment="1">
      <alignment vertical="center"/>
    </xf>
    <xf numFmtId="0" fontId="14" fillId="0" borderId="1" xfId="0" applyFont="1" applyBorder="1" applyAlignment="1">
      <alignment horizontal="left" vertical="center" wrapText="1"/>
    </xf>
    <xf numFmtId="0" fontId="13" fillId="0" borderId="1" xfId="0" applyFont="1" applyBorder="1" applyAlignment="1">
      <alignment horizontal="center" vertical="center" wrapText="1"/>
    </xf>
    <xf numFmtId="0" fontId="13" fillId="0" borderId="1" xfId="0" applyFont="1" applyBorder="1" applyAlignment="1">
      <alignment vertical="center" wrapText="1"/>
    </xf>
    <xf numFmtId="0" fontId="13" fillId="0" borderId="1" xfId="0" applyFont="1" applyBorder="1" applyAlignment="1">
      <alignment wrapText="1"/>
    </xf>
    <xf numFmtId="0" fontId="24" fillId="0" borderId="1" xfId="0" applyFont="1" applyBorder="1" applyAlignment="1">
      <alignment vertical="center"/>
    </xf>
    <xf numFmtId="0" fontId="24" fillId="0" borderId="1" xfId="0" applyFont="1" applyBorder="1"/>
    <xf numFmtId="0" fontId="25" fillId="10" borderId="0" xfId="0" applyFont="1" applyFill="1" applyAlignment="1">
      <alignment vertical="center"/>
    </xf>
    <xf numFmtId="0" fontId="5" fillId="0" borderId="1" xfId="0" applyFont="1" applyBorder="1"/>
    <xf numFmtId="0" fontId="10" fillId="6" borderId="1" xfId="0" applyFont="1" applyFill="1" applyBorder="1" applyAlignment="1">
      <alignment horizontal="left" vertical="top" wrapText="1"/>
    </xf>
    <xf numFmtId="0" fontId="10" fillId="0" borderId="1" xfId="0" applyFont="1" applyBorder="1" applyAlignment="1">
      <alignment horizontal="left" vertical="top" wrapText="1"/>
    </xf>
    <xf numFmtId="0" fontId="10" fillId="0" borderId="1" xfId="0" applyFont="1" applyBorder="1" applyAlignment="1">
      <alignment horizontal="center" vertical="top"/>
    </xf>
    <xf numFmtId="0" fontId="11" fillId="7" borderId="1" xfId="0" applyFont="1" applyFill="1" applyBorder="1" applyAlignment="1">
      <alignment vertical="center"/>
    </xf>
    <xf numFmtId="0" fontId="12" fillId="0" borderId="1" xfId="0" applyFont="1" applyBorder="1" applyAlignment="1">
      <alignment vertical="center"/>
    </xf>
    <xf numFmtId="0" fontId="11" fillId="7" borderId="1" xfId="0" applyFont="1" applyFill="1" applyBorder="1" applyAlignment="1">
      <alignment horizontal="center" vertical="center"/>
    </xf>
    <xf numFmtId="0" fontId="11" fillId="7" borderId="1" xfId="0" applyFont="1" applyFill="1" applyBorder="1" applyAlignment="1">
      <alignment horizontal="center" vertical="center" wrapText="1"/>
    </xf>
    <xf numFmtId="0" fontId="7" fillId="0" borderId="0" xfId="0" applyFont="1"/>
    <xf numFmtId="0" fontId="26" fillId="0" borderId="0" xfId="0" applyFont="1"/>
    <xf numFmtId="0" fontId="27" fillId="5" borderId="11" xfId="0" applyFont="1" applyFill="1" applyBorder="1" applyAlignment="1">
      <alignment horizontal="left" vertical="center"/>
    </xf>
    <xf numFmtId="0" fontId="7" fillId="0" borderId="0" xfId="0" applyFont="1" applyAlignment="1">
      <alignment horizontal="center" vertical="top"/>
    </xf>
    <xf numFmtId="0" fontId="10" fillId="0" borderId="1" xfId="2" applyFont="1" applyBorder="1" applyAlignment="1" applyProtection="1">
      <alignment horizontal="right"/>
    </xf>
    <xf numFmtId="0" fontId="29" fillId="0" borderId="0" xfId="0" applyFont="1"/>
    <xf numFmtId="0" fontId="30" fillId="0" borderId="0" xfId="0" applyFont="1"/>
    <xf numFmtId="0" fontId="6" fillId="0" borderId="0" xfId="0" applyFont="1" applyAlignment="1">
      <alignment horizontal="left" vertical="top" wrapText="1"/>
    </xf>
    <xf numFmtId="0" fontId="13" fillId="0" borderId="1" xfId="0" applyFont="1" applyBorder="1" applyAlignment="1">
      <alignment horizontal="left" vertical="top" wrapText="1"/>
    </xf>
    <xf numFmtId="0" fontId="13" fillId="6" borderId="0" xfId="0" applyFont="1" applyFill="1" applyAlignment="1">
      <alignment horizontal="left" vertical="top" wrapText="1"/>
    </xf>
    <xf numFmtId="0" fontId="13" fillId="0" borderId="0" xfId="0" applyFont="1" applyAlignment="1">
      <alignment horizontal="left" vertical="top" wrapText="1"/>
    </xf>
    <xf numFmtId="0" fontId="13" fillId="0" borderId="0" xfId="0" applyFont="1" applyAlignment="1">
      <alignment horizontal="center" vertical="top"/>
    </xf>
    <xf numFmtId="14" fontId="13" fillId="0" borderId="0" xfId="0" applyNumberFormat="1" applyFont="1" applyAlignment="1">
      <alignment horizontal="center" vertical="top" wrapText="1"/>
    </xf>
    <xf numFmtId="164" fontId="7" fillId="0" borderId="0" xfId="0" applyNumberFormat="1" applyFont="1"/>
    <xf numFmtId="0" fontId="11" fillId="4" borderId="1" xfId="0" applyFont="1" applyFill="1" applyBorder="1"/>
    <xf numFmtId="0" fontId="12" fillId="0" borderId="1" xfId="0" applyFont="1" applyBorder="1" applyAlignment="1">
      <alignment horizontal="left" vertical="center"/>
    </xf>
    <xf numFmtId="0" fontId="26" fillId="0" borderId="0" xfId="0" applyFont="1" applyAlignment="1">
      <alignment horizontal="left" vertical="center"/>
    </xf>
    <xf numFmtId="165" fontId="13" fillId="0" borderId="0" xfId="0" applyNumberFormat="1" applyFont="1" applyAlignment="1">
      <alignment horizontal="center" vertical="top" wrapText="1"/>
    </xf>
    <xf numFmtId="0" fontId="27" fillId="0" borderId="12" xfId="0" applyFont="1" applyBorder="1" applyAlignment="1">
      <alignment horizontal="left" vertical="center"/>
    </xf>
    <xf numFmtId="0" fontId="27" fillId="0" borderId="11" xfId="0" applyFont="1" applyBorder="1" applyAlignment="1">
      <alignment horizontal="left" vertical="center"/>
    </xf>
    <xf numFmtId="0" fontId="6" fillId="0" borderId="0" xfId="2" applyFont="1" applyBorder="1" applyProtection="1">
      <alignment vertical="center"/>
    </xf>
    <xf numFmtId="0" fontId="31" fillId="0" borderId="0" xfId="2" applyFont="1" applyBorder="1" applyProtection="1">
      <alignment vertical="center"/>
    </xf>
    <xf numFmtId="0" fontId="6" fillId="6" borderId="0" xfId="2" applyFont="1" applyFill="1" applyBorder="1" applyProtection="1">
      <alignment vertical="center"/>
    </xf>
    <xf numFmtId="0" fontId="29" fillId="0" borderId="0" xfId="2" applyFont="1" applyBorder="1" applyAlignment="1" applyProtection="1"/>
    <xf numFmtId="0" fontId="6" fillId="0" borderId="0" xfId="2" applyFont="1" applyBorder="1" applyAlignment="1" applyProtection="1"/>
    <xf numFmtId="0" fontId="25" fillId="0" borderId="13" xfId="2" applyFont="1" applyBorder="1" applyAlignment="1" applyProtection="1">
      <alignment horizontal="center" vertical="center"/>
    </xf>
    <xf numFmtId="0" fontId="25" fillId="0" borderId="13" xfId="2" applyFont="1" applyBorder="1" applyAlignment="1" applyProtection="1">
      <alignment horizontal="center"/>
    </xf>
    <xf numFmtId="0" fontId="13" fillId="0" borderId="13" xfId="0" applyFont="1" applyBorder="1" applyAlignment="1">
      <alignment horizontal="center"/>
    </xf>
    <xf numFmtId="0" fontId="25" fillId="0" borderId="15" xfId="2" applyFont="1" applyBorder="1" applyProtection="1">
      <alignment vertical="center"/>
    </xf>
    <xf numFmtId="0" fontId="33" fillId="0" borderId="15" xfId="2" applyFont="1" applyBorder="1" applyAlignment="1" applyProtection="1">
      <alignment vertical="top" wrapText="1"/>
    </xf>
    <xf numFmtId="0" fontId="25" fillId="0" borderId="1" xfId="2" applyFont="1" applyBorder="1" applyProtection="1">
      <alignment vertical="center"/>
    </xf>
    <xf numFmtId="0" fontId="33" fillId="0" borderId="1" xfId="2" applyFont="1" applyBorder="1" applyAlignment="1" applyProtection="1">
      <alignment vertical="top" wrapText="1"/>
    </xf>
    <xf numFmtId="0" fontId="25" fillId="0" borderId="1" xfId="2" applyFont="1" applyBorder="1" applyAlignment="1" applyProtection="1"/>
    <xf numFmtId="0" fontId="34" fillId="0" borderId="1" xfId="2" applyFont="1" applyBorder="1" applyAlignment="1" applyProtection="1"/>
    <xf numFmtId="0" fontId="35" fillId="2" borderId="1" xfId="2" applyFont="1" applyFill="1" applyBorder="1" applyAlignment="1" applyProtection="1">
      <alignment horizontal="center" vertical="center"/>
    </xf>
    <xf numFmtId="0" fontId="35" fillId="2" borderId="1" xfId="2" applyFont="1" applyFill="1" applyBorder="1" applyAlignment="1" applyProtection="1">
      <alignment horizontal="center" vertical="center" wrapText="1"/>
    </xf>
    <xf numFmtId="0" fontId="36" fillId="0" borderId="13" xfId="0" applyFont="1" applyBorder="1" applyAlignment="1">
      <alignment horizontal="center"/>
    </xf>
    <xf numFmtId="0" fontId="36" fillId="0" borderId="13" xfId="0" applyFont="1" applyBorder="1" applyAlignment="1">
      <alignment vertical="center" wrapText="1"/>
    </xf>
    <xf numFmtId="0" fontId="10" fillId="0" borderId="1" xfId="2" applyFont="1" applyBorder="1" applyAlignment="1" applyProtection="1">
      <alignment horizontal="center"/>
    </xf>
    <xf numFmtId="0" fontId="36" fillId="0" borderId="15" xfId="0" applyFont="1" applyBorder="1" applyAlignment="1">
      <alignment horizontal="center"/>
    </xf>
    <xf numFmtId="0" fontId="36" fillId="0" borderId="15" xfId="0" applyFont="1" applyBorder="1" applyAlignment="1">
      <alignment vertical="center" wrapText="1"/>
    </xf>
    <xf numFmtId="0" fontId="36" fillId="0" borderId="16" xfId="0" applyFont="1" applyBorder="1" applyAlignment="1">
      <alignment horizontal="center"/>
    </xf>
    <xf numFmtId="0" fontId="36" fillId="0" borderId="16" xfId="0" applyFont="1" applyBorder="1" applyAlignment="1">
      <alignment vertical="center" wrapText="1"/>
    </xf>
    <xf numFmtId="0" fontId="13" fillId="0" borderId="1" xfId="0" applyFont="1" applyBorder="1" applyAlignment="1">
      <alignment horizontal="center"/>
    </xf>
    <xf numFmtId="0" fontId="10" fillId="2" borderId="1" xfId="2" applyFont="1" applyFill="1" applyBorder="1" applyAlignment="1" applyProtection="1">
      <alignment horizontal="center"/>
    </xf>
    <xf numFmtId="0" fontId="35" fillId="2" borderId="1" xfId="2" applyFont="1" applyFill="1" applyBorder="1" applyAlignment="1" applyProtection="1"/>
    <xf numFmtId="166" fontId="35" fillId="2" borderId="1" xfId="2" applyNumberFormat="1" applyFont="1" applyFill="1" applyBorder="1" applyAlignment="1" applyProtection="1">
      <alignment horizontal="center"/>
    </xf>
    <xf numFmtId="0" fontId="10" fillId="6" borderId="0" xfId="2" applyFont="1" applyFill="1" applyBorder="1" applyAlignment="1" applyProtection="1">
      <alignment horizontal="center"/>
    </xf>
    <xf numFmtId="0" fontId="35" fillId="6" borderId="17" xfId="2" applyFont="1" applyFill="1" applyBorder="1" applyAlignment="1" applyProtection="1"/>
    <xf numFmtId="0" fontId="25" fillId="6" borderId="18" xfId="2" applyFont="1" applyFill="1" applyBorder="1" applyAlignment="1" applyProtection="1">
      <alignment horizontal="center"/>
    </xf>
    <xf numFmtId="0" fontId="37" fillId="6" borderId="19" xfId="2" applyFont="1" applyFill="1" applyBorder="1" applyAlignment="1" applyProtection="1">
      <alignment horizontal="center"/>
    </xf>
    <xf numFmtId="0" fontId="37" fillId="6" borderId="0" xfId="2" applyFont="1" applyFill="1" applyBorder="1" applyAlignment="1" applyProtection="1">
      <alignment horizontal="center"/>
    </xf>
    <xf numFmtId="0" fontId="10" fillId="0" borderId="0" xfId="2" applyFont="1" applyBorder="1" applyAlignment="1" applyProtection="1"/>
    <xf numFmtId="0" fontId="25" fillId="0" borderId="20" xfId="2" applyFont="1" applyBorder="1" applyAlignment="1" applyProtection="1">
      <alignment horizontal="left"/>
    </xf>
    <xf numFmtId="0" fontId="10" fillId="0" borderId="21" xfId="2" applyFont="1" applyBorder="1" applyAlignment="1" applyProtection="1"/>
    <xf numFmtId="0" fontId="10" fillId="0" borderId="20" xfId="2" applyFont="1" applyBorder="1" applyAlignment="1" applyProtection="1"/>
    <xf numFmtId="2" fontId="25" fillId="0" borderId="22" xfId="2" applyNumberFormat="1" applyFont="1" applyBorder="1" applyAlignment="1" applyProtection="1">
      <alignment horizontal="right" wrapText="1"/>
    </xf>
    <xf numFmtId="0" fontId="10" fillId="0" borderId="0" xfId="2" applyFont="1" applyBorder="1" applyProtection="1">
      <alignment vertical="center"/>
    </xf>
    <xf numFmtId="0" fontId="10" fillId="0" borderId="9" xfId="2" applyFont="1" applyBorder="1" applyAlignment="1" applyProtection="1"/>
    <xf numFmtId="0" fontId="25" fillId="0" borderId="23" xfId="2" applyFont="1" applyBorder="1" applyAlignment="1" applyProtection="1">
      <alignment horizontal="left"/>
    </xf>
    <xf numFmtId="0" fontId="10" fillId="0" borderId="24" xfId="2" applyFont="1" applyBorder="1" applyAlignment="1" applyProtection="1"/>
    <xf numFmtId="0" fontId="10" fillId="0" borderId="25" xfId="2" applyFont="1" applyBorder="1" applyAlignment="1" applyProtection="1"/>
    <xf numFmtId="2" fontId="25" fillId="0" borderId="26" xfId="2" applyNumberFormat="1" applyFont="1" applyBorder="1" applyAlignment="1" applyProtection="1">
      <alignment horizontal="right" wrapText="1"/>
    </xf>
    <xf numFmtId="0" fontId="10" fillId="0" borderId="9" xfId="2" applyFont="1" applyBorder="1" applyProtection="1">
      <alignment vertical="center"/>
    </xf>
    <xf numFmtId="164" fontId="6" fillId="0" borderId="0" xfId="2" applyNumberFormat="1" applyFont="1" applyBorder="1" applyAlignment="1" applyProtection="1"/>
    <xf numFmtId="0" fontId="25" fillId="0" borderId="13" xfId="2" applyFont="1" applyBorder="1" applyAlignment="1" applyProtection="1">
      <alignment horizontal="center" vertical="top"/>
    </xf>
    <xf numFmtId="0" fontId="10" fillId="0" borderId="15" xfId="2" applyFont="1" applyBorder="1" applyAlignment="1" applyProtection="1">
      <alignment wrapText="1"/>
    </xf>
    <xf numFmtId="166" fontId="10" fillId="0" borderId="1" xfId="4" applyNumberFormat="1" applyFont="1" applyBorder="1" applyAlignment="1" applyProtection="1">
      <alignment horizontal="center"/>
    </xf>
    <xf numFmtId="1" fontId="10" fillId="0" borderId="1" xfId="4" applyNumberFormat="1" applyFont="1" applyBorder="1" applyAlignment="1" applyProtection="1">
      <alignment horizontal="center"/>
    </xf>
    <xf numFmtId="0" fontId="35" fillId="6" borderId="0" xfId="2" applyFont="1" applyFill="1" applyBorder="1" applyAlignment="1" applyProtection="1">
      <alignment horizontal="center"/>
    </xf>
    <xf numFmtId="9" fontId="37" fillId="6" borderId="0" xfId="4" applyFont="1" applyFill="1" applyBorder="1" applyAlignment="1" applyProtection="1">
      <alignment horizontal="center"/>
    </xf>
    <xf numFmtId="9" fontId="37" fillId="6" borderId="29" xfId="4" applyFont="1" applyFill="1" applyBorder="1" applyAlignment="1" applyProtection="1">
      <alignment horizontal="center"/>
    </xf>
    <xf numFmtId="0" fontId="10" fillId="0" borderId="0" xfId="2" applyFont="1" applyBorder="1" applyAlignment="1" applyProtection="1">
      <alignment horizontal="center" wrapText="1"/>
    </xf>
    <xf numFmtId="0" fontId="10" fillId="0" borderId="29" xfId="2" applyFont="1" applyBorder="1" applyAlignment="1" applyProtection="1">
      <alignment horizontal="center" wrapText="1"/>
    </xf>
    <xf numFmtId="0" fontId="10" fillId="0" borderId="9" xfId="2" applyFont="1" applyBorder="1" applyAlignment="1" applyProtection="1">
      <alignment horizontal="center" wrapText="1"/>
    </xf>
    <xf numFmtId="0" fontId="10" fillId="0" borderId="7" xfId="2" applyFont="1" applyBorder="1" applyAlignment="1" applyProtection="1">
      <alignment horizontal="center" wrapText="1"/>
    </xf>
    <xf numFmtId="0" fontId="13" fillId="0" borderId="0" xfId="0" applyFont="1" applyAlignment="1">
      <alignment horizont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0" fontId="10" fillId="0" borderId="1" xfId="1" applyFont="1" applyBorder="1" applyAlignment="1">
      <alignment horizontal="center" vertical="center" wrapText="1"/>
    </xf>
    <xf numFmtId="0" fontId="10" fillId="0" borderId="1" xfId="1" applyFont="1" applyBorder="1" applyAlignment="1">
      <alignment horizontal="center"/>
    </xf>
    <xf numFmtId="0" fontId="13" fillId="0" borderId="5" xfId="0" applyFont="1" applyBorder="1" applyAlignment="1">
      <alignment horizontal="center" vertical="center"/>
    </xf>
    <xf numFmtId="0" fontId="13" fillId="0" borderId="5" xfId="0" applyFont="1" applyBorder="1" applyAlignment="1">
      <alignment horizontal="center"/>
    </xf>
    <xf numFmtId="0" fontId="10" fillId="0" borderId="1" xfId="1" applyFont="1" applyBorder="1" applyAlignment="1">
      <alignment horizontal="center" vertical="center"/>
    </xf>
    <xf numFmtId="0" fontId="43" fillId="0" borderId="0" xfId="0" applyFont="1" applyAlignment="1">
      <alignment horizontal="center"/>
    </xf>
    <xf numFmtId="0" fontId="44" fillId="2" borderId="15" xfId="0" applyFont="1" applyFill="1" applyBorder="1" applyAlignment="1">
      <alignment horizontal="center" vertical="center"/>
    </xf>
    <xf numFmtId="0" fontId="44" fillId="2" borderId="32" xfId="0" applyFont="1" applyFill="1" applyBorder="1" applyAlignment="1">
      <alignment horizontal="center" vertical="center"/>
    </xf>
    <xf numFmtId="0" fontId="44" fillId="2" borderId="33" xfId="0" applyFont="1" applyFill="1" applyBorder="1" applyAlignment="1">
      <alignment horizontal="center" vertical="center"/>
    </xf>
    <xf numFmtId="0" fontId="46" fillId="7" borderId="1" xfId="0" applyFont="1" applyFill="1" applyBorder="1"/>
    <xf numFmtId="0" fontId="44" fillId="2" borderId="1" xfId="0" applyFont="1" applyFill="1" applyBorder="1"/>
    <xf numFmtId="14" fontId="43" fillId="0" borderId="1" xfId="0" applyNumberFormat="1" applyFont="1" applyBorder="1" applyAlignment="1">
      <alignment horizontal="center" vertical="center"/>
    </xf>
    <xf numFmtId="0" fontId="49" fillId="0" borderId="4" xfId="0" applyFont="1" applyBorder="1" applyAlignment="1">
      <alignment horizontal="center" vertical="center"/>
    </xf>
    <xf numFmtId="165" fontId="43" fillId="0" borderId="4" xfId="0" applyNumberFormat="1" applyFont="1" applyBorder="1" applyAlignment="1">
      <alignment horizontal="center" vertical="center" wrapText="1"/>
    </xf>
    <xf numFmtId="0" fontId="50" fillId="0" borderId="1" xfId="0" applyFont="1" applyBorder="1" applyAlignment="1">
      <alignment horizontal="center" vertical="center"/>
    </xf>
    <xf numFmtId="0" fontId="42" fillId="0" borderId="30" xfId="0" applyFont="1" applyBorder="1" applyAlignment="1">
      <alignment horizontal="center" vertical="center"/>
    </xf>
    <xf numFmtId="0" fontId="42" fillId="0" borderId="31" xfId="0" applyFont="1" applyBorder="1" applyAlignment="1">
      <alignment horizontal="center" vertical="center" wrapText="1"/>
    </xf>
    <xf numFmtId="0" fontId="42" fillId="0" borderId="0" xfId="0" applyFont="1" applyAlignment="1">
      <alignment horizontal="center" vertical="center" wrapText="1"/>
    </xf>
    <xf numFmtId="0" fontId="43" fillId="0" borderId="34" xfId="0" applyFont="1" applyBorder="1" applyAlignment="1">
      <alignment horizontal="center"/>
    </xf>
    <xf numFmtId="0" fontId="13" fillId="0" borderId="34" xfId="0" applyFont="1" applyBorder="1" applyAlignment="1">
      <alignment horizontal="center"/>
    </xf>
    <xf numFmtId="164" fontId="25" fillId="0" borderId="1" xfId="2" applyNumberFormat="1" applyFont="1" applyBorder="1" applyAlignment="1" applyProtection="1">
      <alignment horizontal="center" vertical="center"/>
    </xf>
    <xf numFmtId="0" fontId="25" fillId="0" borderId="1" xfId="2" applyFont="1" applyBorder="1" applyAlignment="1" applyProtection="1">
      <alignment horizontal="center" vertical="center" wrapText="1"/>
    </xf>
    <xf numFmtId="0" fontId="13" fillId="0" borderId="13" xfId="0" applyFont="1" applyBorder="1" applyAlignment="1">
      <alignment horizontal="center"/>
    </xf>
    <xf numFmtId="0" fontId="25" fillId="0" borderId="13" xfId="2" applyFont="1" applyBorder="1" applyAlignment="1" applyProtection="1">
      <alignment horizontal="left"/>
    </xf>
    <xf numFmtId="15" fontId="13" fillId="0" borderId="14" xfId="0" applyNumberFormat="1" applyFont="1" applyBorder="1" applyAlignment="1">
      <alignment horizontal="center"/>
    </xf>
    <xf numFmtId="15" fontId="13" fillId="0" borderId="27" xfId="0" applyNumberFormat="1" applyFont="1" applyBorder="1" applyAlignment="1">
      <alignment horizontal="center"/>
    </xf>
    <xf numFmtId="15" fontId="13" fillId="0" borderId="28" xfId="0" applyNumberFormat="1" applyFont="1" applyBorder="1" applyAlignment="1">
      <alignment horizontal="center"/>
    </xf>
    <xf numFmtId="0" fontId="33" fillId="0" borderId="15" xfId="2" applyFont="1" applyBorder="1" applyAlignment="1" applyProtection="1">
      <alignment vertical="top" wrapText="1"/>
    </xf>
    <xf numFmtId="0" fontId="25" fillId="0" borderId="1" xfId="2" applyFont="1" applyBorder="1" applyAlignment="1" applyProtection="1">
      <alignment horizontal="center" vertical="center"/>
    </xf>
    <xf numFmtId="0" fontId="32" fillId="0" borderId="0" xfId="2" applyFont="1" applyBorder="1" applyAlignment="1" applyProtection="1">
      <alignment horizontal="center"/>
    </xf>
    <xf numFmtId="0" fontId="25" fillId="0" borderId="13" xfId="2" applyFont="1" applyBorder="1" applyAlignment="1" applyProtection="1">
      <alignment horizontal="center"/>
    </xf>
    <xf numFmtId="0" fontId="25" fillId="0" borderId="14" xfId="2" applyFont="1" applyBorder="1" applyAlignment="1" applyProtection="1">
      <alignment horizontal="center" vertical="top"/>
    </xf>
    <xf numFmtId="0" fontId="25" fillId="0" borderId="27" xfId="2" applyFont="1" applyBorder="1" applyAlignment="1" applyProtection="1">
      <alignment horizontal="center" vertical="top"/>
    </xf>
    <xf numFmtId="0" fontId="25" fillId="0" borderId="28" xfId="2" applyFont="1" applyBorder="1" applyAlignment="1" applyProtection="1">
      <alignment horizontal="center" vertical="top"/>
    </xf>
    <xf numFmtId="0" fontId="12" fillId="0" borderId="14" xfId="0" applyFont="1" applyBorder="1" applyAlignment="1">
      <alignment horizontal="center"/>
    </xf>
    <xf numFmtId="0" fontId="12" fillId="0" borderId="27" xfId="0" applyFont="1" applyBorder="1" applyAlignment="1">
      <alignment horizontal="center"/>
    </xf>
    <xf numFmtId="0" fontId="12" fillId="0" borderId="28" xfId="0" applyFont="1" applyBorder="1" applyAlignment="1">
      <alignment horizontal="center"/>
    </xf>
    <xf numFmtId="0" fontId="12" fillId="5" borderId="1" xfId="0" applyFont="1" applyFill="1" applyBorder="1" applyAlignment="1">
      <alignment horizontal="left" vertical="center"/>
    </xf>
    <xf numFmtId="0" fontId="11" fillId="3" borderId="1" xfId="0" applyFont="1" applyFill="1" applyBorder="1" applyAlignment="1">
      <alignment horizontal="center" vertical="center"/>
    </xf>
    <xf numFmtId="0" fontId="11" fillId="3" borderId="1" xfId="0" applyFont="1" applyFill="1" applyBorder="1" applyAlignment="1">
      <alignment horizontal="center" vertical="center" wrapText="1"/>
    </xf>
    <xf numFmtId="0" fontId="11" fillId="4" borderId="1" xfId="0" applyFont="1" applyFill="1" applyBorder="1" applyAlignment="1">
      <alignment horizontal="center"/>
    </xf>
    <xf numFmtId="0" fontId="4" fillId="0" borderId="2" xfId="0" applyFont="1" applyBorder="1" applyAlignment="1">
      <alignment horizontal="center"/>
    </xf>
    <xf numFmtId="0" fontId="28" fillId="0" borderId="3" xfId="0" applyFont="1" applyBorder="1" applyAlignment="1">
      <alignment horizontal="center"/>
    </xf>
    <xf numFmtId="0" fontId="28" fillId="0" borderId="4" xfId="0" applyFont="1" applyBorder="1" applyAlignment="1">
      <alignment horizontal="center"/>
    </xf>
    <xf numFmtId="0" fontId="5" fillId="0" borderId="2" xfId="0" applyFont="1" applyBorder="1" applyAlignment="1">
      <alignment horizontal="center"/>
    </xf>
    <xf numFmtId="0" fontId="5" fillId="0" borderId="3" xfId="0" applyFont="1" applyBorder="1" applyAlignment="1">
      <alignment horizontal="center"/>
    </xf>
    <xf numFmtId="0" fontId="5" fillId="0" borderId="4" xfId="0" applyFont="1" applyBorder="1" applyAlignment="1">
      <alignment horizontal="center"/>
    </xf>
    <xf numFmtId="0" fontId="12" fillId="5" borderId="8" xfId="0" applyFont="1" applyFill="1" applyBorder="1" applyAlignment="1">
      <alignment horizontal="left" vertical="center"/>
    </xf>
    <xf numFmtId="0" fontId="12" fillId="5" borderId="9" xfId="0" applyFont="1" applyFill="1" applyBorder="1" applyAlignment="1">
      <alignment horizontal="left" vertical="center"/>
    </xf>
    <xf numFmtId="0" fontId="12" fillId="5" borderId="7" xfId="0" applyFont="1" applyFill="1" applyBorder="1" applyAlignment="1">
      <alignment horizontal="left" vertical="center"/>
    </xf>
    <xf numFmtId="0" fontId="17" fillId="3" borderId="1" xfId="0" applyFont="1" applyFill="1" applyBorder="1" applyAlignment="1">
      <alignment horizontal="center" vertical="center"/>
    </xf>
    <xf numFmtId="0" fontId="17" fillId="3" borderId="1" xfId="0" applyFont="1" applyFill="1" applyBorder="1" applyAlignment="1">
      <alignment horizontal="center" vertical="center" wrapText="1"/>
    </xf>
    <xf numFmtId="0" fontId="11" fillId="4" borderId="1" xfId="0" applyFont="1" applyFill="1" applyBorder="1" applyAlignment="1">
      <alignment horizontal="center" vertical="center"/>
    </xf>
    <xf numFmtId="0" fontId="20" fillId="4" borderId="1" xfId="0" applyFont="1" applyFill="1" applyBorder="1" applyAlignment="1">
      <alignment horizontal="center" vertical="center"/>
    </xf>
    <xf numFmtId="0" fontId="13" fillId="0" borderId="1" xfId="0" applyFont="1" applyBorder="1" applyAlignment="1">
      <alignment horizontal="left" vertical="center"/>
    </xf>
    <xf numFmtId="0" fontId="18" fillId="4" borderId="1" xfId="0" applyFont="1" applyFill="1" applyBorder="1" applyAlignment="1">
      <alignment horizontal="center" vertical="center"/>
    </xf>
    <xf numFmtId="0" fontId="19" fillId="8" borderId="2" xfId="0" applyFont="1" applyFill="1" applyBorder="1" applyAlignment="1">
      <alignment horizontal="left" vertical="center"/>
    </xf>
    <xf numFmtId="0" fontId="19" fillId="8" borderId="3" xfId="0" applyFont="1" applyFill="1" applyBorder="1" applyAlignment="1">
      <alignment horizontal="left" vertical="center"/>
    </xf>
    <xf numFmtId="0" fontId="19" fillId="8" borderId="4" xfId="0" applyFont="1" applyFill="1" applyBorder="1" applyAlignment="1">
      <alignment horizontal="left" vertical="center"/>
    </xf>
    <xf numFmtId="0" fontId="48"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4" xfId="0" applyFont="1" applyFill="1" applyBorder="1" applyAlignment="1">
      <alignment horizontal="left" vertical="center"/>
    </xf>
    <xf numFmtId="0" fontId="47" fillId="8" borderId="2" xfId="0" applyFont="1" applyFill="1" applyBorder="1" applyAlignment="1">
      <alignment horizontal="left" vertical="center"/>
    </xf>
    <xf numFmtId="0" fontId="12" fillId="8" borderId="1" xfId="0" applyFont="1" applyFill="1" applyBorder="1" applyAlignment="1">
      <alignment horizontal="left" vertical="center"/>
    </xf>
    <xf numFmtId="0" fontId="12" fillId="5" borderId="2" xfId="0" applyFont="1" applyFill="1" applyBorder="1" applyAlignment="1">
      <alignment horizontal="left" vertical="center"/>
    </xf>
    <xf numFmtId="0" fontId="23" fillId="4" borderId="1" xfId="0" applyFont="1" applyFill="1" applyBorder="1" applyAlignment="1">
      <alignment horizontal="center" vertical="center"/>
    </xf>
    <xf numFmtId="0" fontId="21" fillId="0" borderId="3" xfId="0" applyFont="1" applyBorder="1" applyAlignment="1">
      <alignment horizontal="center"/>
    </xf>
    <xf numFmtId="0" fontId="21" fillId="0" borderId="4" xfId="0" applyFont="1" applyBorder="1" applyAlignment="1">
      <alignment horizont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4" xfId="0" applyFont="1" applyFill="1" applyBorder="1" applyAlignment="1">
      <alignment horizontal="left" vertical="center" wrapText="1"/>
    </xf>
    <xf numFmtId="0" fontId="45" fillId="0" borderId="2" xfId="0" applyFont="1" applyBorder="1" applyAlignment="1">
      <alignment horizontal="center"/>
    </xf>
    <xf numFmtId="0" fontId="12" fillId="5" borderId="1" xfId="0" applyFont="1" applyFill="1" applyBorder="1" applyAlignment="1">
      <alignment horizontal="left"/>
    </xf>
    <xf numFmtId="0" fontId="12" fillId="5" borderId="6" xfId="0" applyFont="1" applyFill="1" applyBorder="1" applyAlignment="1">
      <alignment horizontal="left" vertical="center"/>
    </xf>
    <xf numFmtId="0" fontId="12" fillId="5" borderId="5" xfId="0" applyFont="1" applyFill="1" applyBorder="1" applyAlignment="1">
      <alignment horizontal="left"/>
    </xf>
    <xf numFmtId="0" fontId="13" fillId="11" borderId="1" xfId="0" applyFont="1" applyFill="1" applyBorder="1" applyAlignment="1">
      <alignment horizontal="center" vertical="center" wrapText="1"/>
    </xf>
    <xf numFmtId="0" fontId="44" fillId="2" borderId="31" xfId="0" applyFont="1" applyFill="1" applyBorder="1" applyAlignment="1">
      <alignment horizontal="center" vertical="center"/>
    </xf>
    <xf numFmtId="0" fontId="13" fillId="0" borderId="35" xfId="0" applyFont="1" applyBorder="1" applyAlignment="1">
      <alignment horizontal="center"/>
    </xf>
  </cellXfs>
  <cellStyles count="5">
    <cellStyle name="Hyperlink" xfId="1" builtinId="8"/>
    <cellStyle name="Normal" xfId="0" builtinId="0"/>
    <cellStyle name="Normal 10" xfId="2" xr:uid="{00000000-0005-0000-0000-000002000000}"/>
    <cellStyle name="Normal_Sheet1" xfId="3" xr:uid="{00000000-0005-0000-0000-000003000000}"/>
    <cellStyle name="Percent 2" xfId="4" xr:uid="{00000000-0005-0000-0000-000004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7.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12.png"/></Relationships>
</file>

<file path=xl/drawings/_rels/drawing8.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png"/><Relationship Id="rId4" Type="http://schemas.openxmlformats.org/officeDocument/2006/relationships/image" Target="../media/image17.png"/></Relationships>
</file>

<file path=xl/drawings/_rels/drawing9.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editAs="oneCell">
    <xdr:from>
      <xdr:col>3</xdr:col>
      <xdr:colOff>1787237</xdr:colOff>
      <xdr:row>5</xdr:row>
      <xdr:rowOff>540327</xdr:rowOff>
    </xdr:from>
    <xdr:to>
      <xdr:col>5</xdr:col>
      <xdr:colOff>863928</xdr:colOff>
      <xdr:row>8</xdr:row>
      <xdr:rowOff>57011</xdr:rowOff>
    </xdr:to>
    <xdr:pic>
      <xdr:nvPicPr>
        <xdr:cNvPr id="3" name="Picture 2">
          <a:extLst>
            <a:ext uri="{FF2B5EF4-FFF2-40B4-BE49-F238E27FC236}">
              <a16:creationId xmlns:a16="http://schemas.microsoft.com/office/drawing/2014/main" id="{72204DC6-DDB2-458C-B91F-E2A55CB377BE}"/>
            </a:ext>
          </a:extLst>
        </xdr:cNvPr>
        <xdr:cNvPicPr>
          <a:picLocks noChangeAspect="1"/>
        </xdr:cNvPicPr>
      </xdr:nvPicPr>
      <xdr:blipFill>
        <a:blip xmlns:r="http://schemas.openxmlformats.org/officeDocument/2006/relationships" r:embed="rId1"/>
        <a:stretch>
          <a:fillRect/>
        </a:stretch>
      </xdr:blipFill>
      <xdr:spPr>
        <a:xfrm>
          <a:off x="7994073" y="1828800"/>
          <a:ext cx="4410691" cy="521090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1237615</xdr:colOff>
      <xdr:row>28</xdr:row>
      <xdr:rowOff>144145</xdr:rowOff>
    </xdr:from>
    <xdr:to>
      <xdr:col>5</xdr:col>
      <xdr:colOff>1270000</xdr:colOff>
      <xdr:row>40</xdr:row>
      <xdr:rowOff>80645</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a:stretch>
          <a:fillRect/>
        </a:stretch>
      </xdr:blipFill>
      <xdr:spPr>
        <a:xfrm>
          <a:off x="7941945" y="5821045"/>
          <a:ext cx="4942840" cy="2222500"/>
        </a:xfrm>
        <a:prstGeom prst="rect">
          <a:avLst/>
        </a:prstGeom>
        <a:noFill/>
        <a:ln w="9525">
          <a:noFill/>
        </a:ln>
      </xdr:spPr>
    </xdr:pic>
    <xdr:clientData/>
  </xdr:twoCellAnchor>
  <xdr:twoCellAnchor editAs="oneCell">
    <xdr:from>
      <xdr:col>3</xdr:col>
      <xdr:colOff>544830</xdr:colOff>
      <xdr:row>5</xdr:row>
      <xdr:rowOff>92710</xdr:rowOff>
    </xdr:from>
    <xdr:to>
      <xdr:col>5</xdr:col>
      <xdr:colOff>1673225</xdr:colOff>
      <xdr:row>28</xdr:row>
      <xdr:rowOff>140335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2"/>
        <a:stretch>
          <a:fillRect/>
        </a:stretch>
      </xdr:blipFill>
      <xdr:spPr>
        <a:xfrm>
          <a:off x="7249160" y="1388110"/>
          <a:ext cx="6038850" cy="4429125"/>
        </a:xfrm>
        <a:prstGeom prst="rect">
          <a:avLst/>
        </a:prstGeom>
        <a:noFill/>
        <a:ln w="9525">
          <a:noFill/>
        </a:ln>
      </xdr:spPr>
    </xdr:pic>
    <xdr:clientData/>
  </xdr:twoCellAnchor>
  <xdr:twoCellAnchor editAs="oneCell">
    <xdr:from>
      <xdr:col>0</xdr:col>
      <xdr:colOff>1698171</xdr:colOff>
      <xdr:row>5</xdr:row>
      <xdr:rowOff>152400</xdr:rowOff>
    </xdr:from>
    <xdr:to>
      <xdr:col>3</xdr:col>
      <xdr:colOff>112320</xdr:colOff>
      <xdr:row>39</xdr:row>
      <xdr:rowOff>33625</xdr:rowOff>
    </xdr:to>
    <xdr:pic>
      <xdr:nvPicPr>
        <xdr:cNvPr id="2" name="Picture 1">
          <a:extLst>
            <a:ext uri="{FF2B5EF4-FFF2-40B4-BE49-F238E27FC236}">
              <a16:creationId xmlns:a16="http://schemas.microsoft.com/office/drawing/2014/main" id="{F2B0866B-4BDD-422E-9A80-C5F8F08AFD97}"/>
            </a:ext>
          </a:extLst>
        </xdr:cNvPr>
        <xdr:cNvPicPr>
          <a:picLocks noChangeAspect="1"/>
        </xdr:cNvPicPr>
      </xdr:nvPicPr>
      <xdr:blipFill>
        <a:blip xmlns:r="http://schemas.openxmlformats.org/officeDocument/2006/relationships" r:embed="rId3"/>
        <a:stretch>
          <a:fillRect/>
        </a:stretch>
      </xdr:blipFill>
      <xdr:spPr>
        <a:xfrm>
          <a:off x="1698171" y="1480457"/>
          <a:ext cx="5315692" cy="6173168"/>
        </a:xfrm>
        <a:prstGeom prst="rect">
          <a:avLst/>
        </a:prstGeom>
      </xdr:spPr>
    </xdr:pic>
    <xdr:clientData/>
  </xdr:twoCellAnchor>
  <xdr:twoCellAnchor editAs="oneCell">
    <xdr:from>
      <xdr:col>5</xdr:col>
      <xdr:colOff>2090055</xdr:colOff>
      <xdr:row>12</xdr:row>
      <xdr:rowOff>119744</xdr:rowOff>
    </xdr:from>
    <xdr:to>
      <xdr:col>11</xdr:col>
      <xdr:colOff>194391</xdr:colOff>
      <xdr:row>24</xdr:row>
      <xdr:rowOff>10886</xdr:rowOff>
    </xdr:to>
    <xdr:pic>
      <xdr:nvPicPr>
        <xdr:cNvPr id="8" name="Picture 7">
          <a:extLst>
            <a:ext uri="{FF2B5EF4-FFF2-40B4-BE49-F238E27FC236}">
              <a16:creationId xmlns:a16="http://schemas.microsoft.com/office/drawing/2014/main" id="{344011DA-F642-47F1-B8F4-FADB08A90B4E}"/>
            </a:ext>
          </a:extLst>
        </xdr:cNvPr>
        <xdr:cNvPicPr>
          <a:picLocks noChangeAspect="1"/>
        </xdr:cNvPicPr>
      </xdr:nvPicPr>
      <xdr:blipFill>
        <a:blip xmlns:r="http://schemas.openxmlformats.org/officeDocument/2006/relationships" r:embed="rId4"/>
        <a:stretch>
          <a:fillRect/>
        </a:stretch>
      </xdr:blipFill>
      <xdr:spPr>
        <a:xfrm>
          <a:off x="14042569" y="2743201"/>
          <a:ext cx="5082079" cy="211182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527050</xdr:colOff>
      <xdr:row>5</xdr:row>
      <xdr:rowOff>189865</xdr:rowOff>
    </xdr:from>
    <xdr:to>
      <xdr:col>4</xdr:col>
      <xdr:colOff>180975</xdr:colOff>
      <xdr:row>28</xdr:row>
      <xdr:rowOff>106045</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785870" y="1685290"/>
          <a:ext cx="4921250" cy="4297680"/>
        </a:xfrm>
        <a:prstGeom prst="rect">
          <a:avLst/>
        </a:prstGeom>
        <a:noFill/>
        <a:ln w="9525">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76200</xdr:colOff>
      <xdr:row>0</xdr:row>
      <xdr:rowOff>85090</xdr:rowOff>
    </xdr:from>
    <xdr:to>
      <xdr:col>10</xdr:col>
      <xdr:colOff>255905</xdr:colOff>
      <xdr:row>35</xdr:row>
      <xdr:rowOff>168910</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a:stretch>
          <a:fillRect/>
        </a:stretch>
      </xdr:blipFill>
      <xdr:spPr>
        <a:xfrm>
          <a:off x="16163925" y="85090"/>
          <a:ext cx="5113655" cy="7103745"/>
        </a:xfrm>
        <a:prstGeom prst="rect">
          <a:avLst/>
        </a:prstGeom>
        <a:noFill/>
        <a:ln w="9525">
          <a:noFill/>
        </a:ln>
      </xdr:spPr>
    </xdr:pic>
    <xdr:clientData/>
  </xdr:twoCellAnchor>
  <xdr:twoCellAnchor editAs="oneCell">
    <xdr:from>
      <xdr:col>1</xdr:col>
      <xdr:colOff>1025235</xdr:colOff>
      <xdr:row>5</xdr:row>
      <xdr:rowOff>55418</xdr:rowOff>
    </xdr:from>
    <xdr:to>
      <xdr:col>5</xdr:col>
      <xdr:colOff>914400</xdr:colOff>
      <xdr:row>34</xdr:row>
      <xdr:rowOff>150659</xdr:rowOff>
    </xdr:to>
    <xdr:pic>
      <xdr:nvPicPr>
        <xdr:cNvPr id="4" name="Picture 3">
          <a:extLst>
            <a:ext uri="{FF2B5EF4-FFF2-40B4-BE49-F238E27FC236}">
              <a16:creationId xmlns:a16="http://schemas.microsoft.com/office/drawing/2014/main" id="{84F258F0-FA86-4F33-8ACF-574469B8EE0E}"/>
            </a:ext>
          </a:extLst>
        </xdr:cNvPr>
        <xdr:cNvPicPr>
          <a:picLocks noChangeAspect="1"/>
        </xdr:cNvPicPr>
      </xdr:nvPicPr>
      <xdr:blipFill>
        <a:blip xmlns:r="http://schemas.openxmlformats.org/officeDocument/2006/relationships" r:embed="rId2"/>
        <a:stretch>
          <a:fillRect/>
        </a:stretch>
      </xdr:blipFill>
      <xdr:spPr>
        <a:xfrm>
          <a:off x="2466108" y="1343891"/>
          <a:ext cx="11236037" cy="531840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315687</xdr:colOff>
      <xdr:row>6</xdr:row>
      <xdr:rowOff>141515</xdr:rowOff>
    </xdr:from>
    <xdr:to>
      <xdr:col>4</xdr:col>
      <xdr:colOff>1937657</xdr:colOff>
      <xdr:row>26</xdr:row>
      <xdr:rowOff>111313</xdr:rowOff>
    </xdr:to>
    <xdr:pic>
      <xdr:nvPicPr>
        <xdr:cNvPr id="2" name="Picture 1">
          <a:extLst>
            <a:ext uri="{FF2B5EF4-FFF2-40B4-BE49-F238E27FC236}">
              <a16:creationId xmlns:a16="http://schemas.microsoft.com/office/drawing/2014/main" id="{5DDD6BF6-BFF6-4B85-A00D-BAC5531FC7C9}"/>
            </a:ext>
          </a:extLst>
        </xdr:cNvPr>
        <xdr:cNvPicPr>
          <a:picLocks noChangeAspect="1"/>
        </xdr:cNvPicPr>
      </xdr:nvPicPr>
      <xdr:blipFill>
        <a:blip xmlns:r="http://schemas.openxmlformats.org/officeDocument/2006/relationships" r:embed="rId1"/>
        <a:stretch>
          <a:fillRect/>
        </a:stretch>
      </xdr:blipFill>
      <xdr:spPr>
        <a:xfrm>
          <a:off x="1785258" y="1600201"/>
          <a:ext cx="8153399" cy="367094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2501265</xdr:colOff>
      <xdr:row>5</xdr:row>
      <xdr:rowOff>20955</xdr:rowOff>
    </xdr:from>
    <xdr:to>
      <xdr:col>5</xdr:col>
      <xdr:colOff>3607435</xdr:colOff>
      <xdr:row>38</xdr:row>
      <xdr:rowOff>0</xdr:rowOff>
    </xdr:to>
    <xdr:pic>
      <xdr:nvPicPr>
        <xdr:cNvPr id="3" name="Pictur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a:stretch>
          <a:fillRect/>
        </a:stretch>
      </xdr:blipFill>
      <xdr:spPr>
        <a:xfrm>
          <a:off x="3901440" y="1325880"/>
          <a:ext cx="11677650" cy="6227445"/>
        </a:xfrm>
        <a:prstGeom prst="rect">
          <a:avLst/>
        </a:prstGeom>
        <a:noFill/>
        <a:ln w="9525">
          <a:noFill/>
        </a:ln>
      </xdr:spPr>
    </xdr:pic>
    <xdr:clientData/>
  </xdr:twoCellAnchor>
  <xdr:twoCellAnchor editAs="oneCell">
    <xdr:from>
      <xdr:col>6</xdr:col>
      <xdr:colOff>151765</xdr:colOff>
      <xdr:row>0</xdr:row>
      <xdr:rowOff>9525</xdr:rowOff>
    </xdr:from>
    <xdr:to>
      <xdr:col>11</xdr:col>
      <xdr:colOff>419735</xdr:colOff>
      <xdr:row>37</xdr:row>
      <xdr:rowOff>111760</xdr:rowOff>
    </xdr:to>
    <xdr:pic>
      <xdr:nvPicPr>
        <xdr:cNvPr id="4" name="Picture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2"/>
        <a:stretch>
          <a:fillRect/>
        </a:stretch>
      </xdr:blipFill>
      <xdr:spPr>
        <a:xfrm>
          <a:off x="15782925" y="9525"/>
          <a:ext cx="5133975" cy="7503160"/>
        </a:xfrm>
        <a:prstGeom prst="rect">
          <a:avLst/>
        </a:prstGeom>
        <a:noFill/>
        <a:ln w="9525">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868045</xdr:colOff>
      <xdr:row>5</xdr:row>
      <xdr:rowOff>12700</xdr:rowOff>
    </xdr:from>
    <xdr:to>
      <xdr:col>5</xdr:col>
      <xdr:colOff>596265</xdr:colOff>
      <xdr:row>30</xdr:row>
      <xdr:rowOff>110490</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a:stretch>
          <a:fillRect/>
        </a:stretch>
      </xdr:blipFill>
      <xdr:spPr>
        <a:xfrm>
          <a:off x="2339975" y="1212850"/>
          <a:ext cx="9076690" cy="4860290"/>
        </a:xfrm>
        <a:prstGeom prst="rect">
          <a:avLst/>
        </a:prstGeom>
        <a:noFill/>
        <a:ln w="9525">
          <a:noFill/>
        </a:ln>
      </xdr:spPr>
    </xdr:pic>
    <xdr:clientData/>
  </xdr:twoCellAnchor>
  <xdr:twoCellAnchor editAs="oneCell">
    <xdr:from>
      <xdr:col>6</xdr:col>
      <xdr:colOff>72390</xdr:colOff>
      <xdr:row>1</xdr:row>
      <xdr:rowOff>69215</xdr:rowOff>
    </xdr:from>
    <xdr:to>
      <xdr:col>9</xdr:col>
      <xdr:colOff>675640</xdr:colOff>
      <xdr:row>30</xdr:row>
      <xdr:rowOff>121920</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2"/>
        <a:stretch>
          <a:fillRect/>
        </a:stretch>
      </xdr:blipFill>
      <xdr:spPr>
        <a:xfrm>
          <a:off x="12626340" y="288290"/>
          <a:ext cx="3677920" cy="5796280"/>
        </a:xfrm>
        <a:prstGeom prst="rect">
          <a:avLst/>
        </a:prstGeom>
        <a:noFill/>
        <a:ln w="9525">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10</xdr:col>
      <xdr:colOff>217805</xdr:colOff>
      <xdr:row>5</xdr:row>
      <xdr:rowOff>97790</xdr:rowOff>
    </xdr:from>
    <xdr:to>
      <xdr:col>20</xdr:col>
      <xdr:colOff>144145</xdr:colOff>
      <xdr:row>20</xdr:row>
      <xdr:rowOff>86360</xdr:rowOff>
    </xdr:to>
    <xdr:pic>
      <xdr:nvPicPr>
        <xdr:cNvPr id="5" name="Pictur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a:stretch>
          <a:fillRect/>
        </a:stretch>
      </xdr:blipFill>
      <xdr:spPr>
        <a:xfrm>
          <a:off x="16998950" y="1697990"/>
          <a:ext cx="7124065" cy="5017770"/>
        </a:xfrm>
        <a:prstGeom prst="rect">
          <a:avLst/>
        </a:prstGeom>
        <a:noFill/>
        <a:ln w="9525">
          <a:noFill/>
        </a:ln>
      </xdr:spPr>
    </xdr:pic>
    <xdr:clientData/>
  </xdr:twoCellAnchor>
  <xdr:twoCellAnchor editAs="oneCell">
    <xdr:from>
      <xdr:col>4</xdr:col>
      <xdr:colOff>1664335</xdr:colOff>
      <xdr:row>5</xdr:row>
      <xdr:rowOff>103505</xdr:rowOff>
    </xdr:from>
    <xdr:to>
      <xdr:col>9</xdr:col>
      <xdr:colOff>313690</xdr:colOff>
      <xdr:row>20</xdr:row>
      <xdr:rowOff>92710</xdr:rowOff>
    </xdr:to>
    <xdr:pic>
      <xdr:nvPicPr>
        <xdr:cNvPr id="2" name="Picture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2"/>
        <a:stretch>
          <a:fillRect/>
        </a:stretch>
      </xdr:blipFill>
      <xdr:spPr>
        <a:xfrm>
          <a:off x="10257155" y="1703705"/>
          <a:ext cx="6030595" cy="5018405"/>
        </a:xfrm>
        <a:prstGeom prst="rect">
          <a:avLst/>
        </a:prstGeom>
        <a:noFill/>
        <a:ln w="9525">
          <a:noFill/>
        </a:ln>
      </xdr:spPr>
    </xdr:pic>
    <xdr:clientData/>
  </xdr:twoCellAnchor>
  <xdr:twoCellAnchor editAs="oneCell">
    <xdr:from>
      <xdr:col>13</xdr:col>
      <xdr:colOff>130810</xdr:colOff>
      <xdr:row>21</xdr:row>
      <xdr:rowOff>24130</xdr:rowOff>
    </xdr:from>
    <xdr:to>
      <xdr:col>25</xdr:col>
      <xdr:colOff>532765</xdr:colOff>
      <xdr:row>34</xdr:row>
      <xdr:rowOff>414655</xdr:rowOff>
    </xdr:to>
    <xdr:pic>
      <xdr:nvPicPr>
        <xdr:cNvPr id="6" name="Picture 5">
          <a:extLst>
            <a:ext uri="{FF2B5EF4-FFF2-40B4-BE49-F238E27FC236}">
              <a16:creationId xmlns:a16="http://schemas.microsoft.com/office/drawing/2014/main" id="{00000000-0008-0000-0900-000006000000}"/>
            </a:ext>
          </a:extLst>
        </xdr:cNvPr>
        <xdr:cNvPicPr>
          <a:picLocks noChangeAspect="1"/>
        </xdr:cNvPicPr>
      </xdr:nvPicPr>
      <xdr:blipFill>
        <a:blip xmlns:r="http://schemas.openxmlformats.org/officeDocument/2006/relationships" r:embed="rId3"/>
        <a:stretch>
          <a:fillRect/>
        </a:stretch>
      </xdr:blipFill>
      <xdr:spPr>
        <a:xfrm>
          <a:off x="19860260" y="6844030"/>
          <a:ext cx="7686675" cy="5000625"/>
        </a:xfrm>
        <a:prstGeom prst="rect">
          <a:avLst/>
        </a:prstGeom>
        <a:noFill/>
        <a:ln w="9525">
          <a:noFill/>
        </a:ln>
      </xdr:spPr>
    </xdr:pic>
    <xdr:clientData/>
  </xdr:twoCellAnchor>
  <xdr:twoCellAnchor editAs="oneCell">
    <xdr:from>
      <xdr:col>0</xdr:col>
      <xdr:colOff>441325</xdr:colOff>
      <xdr:row>5</xdr:row>
      <xdr:rowOff>80010</xdr:rowOff>
    </xdr:from>
    <xdr:to>
      <xdr:col>4</xdr:col>
      <xdr:colOff>891540</xdr:colOff>
      <xdr:row>20</xdr:row>
      <xdr:rowOff>46990</xdr:rowOff>
    </xdr:to>
    <xdr:pic>
      <xdr:nvPicPr>
        <xdr:cNvPr id="7" name="Picture 6">
          <a:extLst>
            <a:ext uri="{FF2B5EF4-FFF2-40B4-BE49-F238E27FC236}">
              <a16:creationId xmlns:a16="http://schemas.microsoft.com/office/drawing/2014/main" id="{00000000-0008-0000-0900-000007000000}"/>
            </a:ext>
          </a:extLst>
        </xdr:cNvPr>
        <xdr:cNvPicPr>
          <a:picLocks noChangeAspect="1"/>
        </xdr:cNvPicPr>
      </xdr:nvPicPr>
      <xdr:blipFill>
        <a:blip xmlns:r="http://schemas.openxmlformats.org/officeDocument/2006/relationships" r:embed="rId4"/>
        <a:stretch>
          <a:fillRect/>
        </a:stretch>
      </xdr:blipFill>
      <xdr:spPr>
        <a:xfrm>
          <a:off x="441325" y="1680210"/>
          <a:ext cx="9043035" cy="4996180"/>
        </a:xfrm>
        <a:prstGeom prst="rect">
          <a:avLst/>
        </a:prstGeom>
        <a:noFill/>
        <a:ln w="9525">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489857</xdr:colOff>
      <xdr:row>7</xdr:row>
      <xdr:rowOff>32657</xdr:rowOff>
    </xdr:from>
    <xdr:to>
      <xdr:col>6</xdr:col>
      <xdr:colOff>424491</xdr:colOff>
      <xdr:row>37</xdr:row>
      <xdr:rowOff>10885</xdr:rowOff>
    </xdr:to>
    <xdr:pic>
      <xdr:nvPicPr>
        <xdr:cNvPr id="3" name="Picture 2">
          <a:extLst>
            <a:ext uri="{FF2B5EF4-FFF2-40B4-BE49-F238E27FC236}">
              <a16:creationId xmlns:a16="http://schemas.microsoft.com/office/drawing/2014/main" id="{F3A92F85-0602-4EAC-A290-9951EF418E73}"/>
            </a:ext>
          </a:extLst>
        </xdr:cNvPr>
        <xdr:cNvPicPr>
          <a:picLocks noChangeAspect="1"/>
        </xdr:cNvPicPr>
      </xdr:nvPicPr>
      <xdr:blipFill>
        <a:blip xmlns:r="http://schemas.openxmlformats.org/officeDocument/2006/relationships" r:embed="rId1"/>
        <a:stretch>
          <a:fillRect/>
        </a:stretch>
      </xdr:blipFill>
      <xdr:spPr>
        <a:xfrm>
          <a:off x="489857" y="1643743"/>
          <a:ext cx="11517034" cy="520337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152400</xdr:colOff>
      <xdr:row>5</xdr:row>
      <xdr:rowOff>174207</xdr:rowOff>
    </xdr:from>
    <xdr:to>
      <xdr:col>7</xdr:col>
      <xdr:colOff>564449</xdr:colOff>
      <xdr:row>37</xdr:row>
      <xdr:rowOff>155289</xdr:rowOff>
    </xdr:to>
    <xdr:pic>
      <xdr:nvPicPr>
        <xdr:cNvPr id="3" name="Picture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1"/>
        <a:stretch>
          <a:fillRect/>
        </a:stretch>
      </xdr:blipFill>
      <xdr:spPr>
        <a:xfrm>
          <a:off x="152400" y="1439127"/>
          <a:ext cx="14650019" cy="5833242"/>
        </a:xfrm>
        <a:prstGeom prst="rect">
          <a:avLst/>
        </a:prstGeom>
      </xdr:spPr>
    </xdr:pic>
    <xdr:clientData/>
  </xdr:twoCellAnchor>
  <xdr:twoCellAnchor editAs="oneCell">
    <xdr:from>
      <xdr:col>8</xdr:col>
      <xdr:colOff>692987</xdr:colOff>
      <xdr:row>4</xdr:row>
      <xdr:rowOff>152400</xdr:rowOff>
    </xdr:from>
    <xdr:to>
      <xdr:col>11</xdr:col>
      <xdr:colOff>1210471</xdr:colOff>
      <xdr:row>38</xdr:row>
      <xdr:rowOff>111567</xdr:rowOff>
    </xdr:to>
    <xdr:pic>
      <xdr:nvPicPr>
        <xdr:cNvPr id="4" name="Picture 3">
          <a:extLst>
            <a:ext uri="{FF2B5EF4-FFF2-40B4-BE49-F238E27FC236}">
              <a16:creationId xmlns:a16="http://schemas.microsoft.com/office/drawing/2014/main" id="{00000000-0008-0000-0B00-000004000000}"/>
            </a:ext>
          </a:extLst>
        </xdr:cNvPr>
        <xdr:cNvPicPr>
          <a:picLocks noChangeAspect="1"/>
        </xdr:cNvPicPr>
      </xdr:nvPicPr>
      <xdr:blipFill>
        <a:blip xmlns:r="http://schemas.openxmlformats.org/officeDocument/2006/relationships" r:embed="rId2"/>
        <a:stretch>
          <a:fillRect/>
        </a:stretch>
      </xdr:blipFill>
      <xdr:spPr>
        <a:xfrm>
          <a:off x="15338627" y="1188720"/>
          <a:ext cx="4601804" cy="622280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182880</xdr:colOff>
      <xdr:row>5</xdr:row>
      <xdr:rowOff>141490</xdr:rowOff>
    </xdr:from>
    <xdr:to>
      <xdr:col>7</xdr:col>
      <xdr:colOff>31078</xdr:colOff>
      <xdr:row>38</xdr:row>
      <xdr:rowOff>56299</xdr:rowOff>
    </xdr:to>
    <xdr:pic>
      <xdr:nvPicPr>
        <xdr:cNvPr id="3" name="Picture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1"/>
        <a:stretch>
          <a:fillRect/>
        </a:stretch>
      </xdr:blipFill>
      <xdr:spPr>
        <a:xfrm>
          <a:off x="182880" y="1406410"/>
          <a:ext cx="14128078" cy="594984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PC\Desktop\DoAnBaoVe2018\DoAnNam2018\BUSMAP-PROJECT\6.%20Testing\Test%20Case\(BMS)Test%20case-Sprint%201-ver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dmin_Test_Case_List"/>
      <sheetName val="Test_Report"/>
      <sheetName val="Home page"/>
      <sheetName val="Home page-Test"/>
      <sheetName val="Show Bus Routes List"/>
      <sheetName val="Show Bus Routes List-Test"/>
      <sheetName val="Show Bus Stops List"/>
      <sheetName val="Show Bus Stops List-Test"/>
      <sheetName val="Display Bus Route on the Map"/>
      <sheetName val="Display Bus Route on the Map-Te"/>
      <sheetName val="Home Page(App)"/>
      <sheetName val="Show Bus Routes List(App)"/>
      <sheetName val="Show Bus Stops List(App)"/>
      <sheetName val="Display Bus Route on the Map(Ap"/>
    </sheetNames>
    <sheetDataSet>
      <sheetData sheetId="0" refreshError="1"/>
      <sheetData sheetId="1" refreshError="1"/>
      <sheetData sheetId="2" refreshError="1"/>
      <sheetData sheetId="3" refreshError="1"/>
      <sheetData sheetId="4" refreshError="1">
        <row r="5">
          <cell r="D5">
            <v>0</v>
          </cell>
          <cell r="E5">
            <v>0</v>
          </cell>
        </row>
        <row r="6">
          <cell r="C6">
            <v>0</v>
          </cell>
          <cell r="D6">
            <v>0</v>
          </cell>
          <cell r="E6">
            <v>0</v>
          </cell>
        </row>
      </sheetData>
      <sheetData sheetId="5" refreshError="1"/>
      <sheetData sheetId="6" refreshError="1">
        <row r="5">
          <cell r="D5">
            <v>0</v>
          </cell>
          <cell r="E5">
            <v>0</v>
          </cell>
        </row>
        <row r="6">
          <cell r="C6">
            <v>0</v>
          </cell>
          <cell r="D6">
            <v>0</v>
          </cell>
          <cell r="E6">
            <v>0</v>
          </cell>
        </row>
      </sheetData>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7"/>
  <sheetViews>
    <sheetView zoomScale="85" zoomScaleNormal="85" workbookViewId="0">
      <selection activeCell="G20" sqref="G20"/>
    </sheetView>
  </sheetViews>
  <sheetFormatPr defaultColWidth="9.109375" defaultRowHeight="16.8"/>
  <cols>
    <col min="1" max="1" width="14.5546875" style="153" customWidth="1"/>
    <col min="2" max="2" width="50.88671875" style="153" customWidth="1"/>
    <col min="3" max="3" width="32.5546875" style="153" customWidth="1"/>
    <col min="4" max="4" width="20.33203125" style="153" customWidth="1"/>
    <col min="5" max="5" width="21.109375" style="153" customWidth="1"/>
    <col min="6" max="16384" width="9.109375" style="153"/>
  </cols>
  <sheetData>
    <row r="1" spans="1:5">
      <c r="A1" s="171" t="s">
        <v>0</v>
      </c>
      <c r="B1" s="171"/>
      <c r="C1" s="171"/>
      <c r="D1" s="171"/>
      <c r="E1" s="161"/>
    </row>
    <row r="2" spans="1:5">
      <c r="A2" s="171"/>
      <c r="B2" s="171"/>
      <c r="C2" s="171"/>
      <c r="D2" s="171"/>
      <c r="E2" s="161"/>
    </row>
    <row r="3" spans="1:5">
      <c r="A3" s="162" t="s">
        <v>1</v>
      </c>
      <c r="B3" s="172" t="s">
        <v>601</v>
      </c>
      <c r="C3" s="173"/>
      <c r="D3" s="173"/>
      <c r="E3" s="173"/>
    </row>
    <row r="4" spans="1:5">
      <c r="A4" s="163"/>
      <c r="B4" s="172"/>
      <c r="C4" s="173"/>
      <c r="D4" s="173"/>
      <c r="E4" s="173"/>
    </row>
    <row r="5" spans="1:5">
      <c r="A5" s="162" t="s">
        <v>2</v>
      </c>
      <c r="B5" s="164" t="s">
        <v>3</v>
      </c>
      <c r="C5" s="164" t="s">
        <v>4</v>
      </c>
      <c r="D5" s="232" t="s">
        <v>5</v>
      </c>
      <c r="E5" s="233"/>
    </row>
    <row r="6" spans="1:5">
      <c r="A6" s="154">
        <v>1</v>
      </c>
      <c r="B6" s="155" t="s">
        <v>6</v>
      </c>
      <c r="C6" s="156" t="s">
        <v>6</v>
      </c>
      <c r="D6" s="120">
        <v>7</v>
      </c>
      <c r="E6" s="154" t="s">
        <v>599</v>
      </c>
    </row>
    <row r="7" spans="1:5">
      <c r="A7" s="154">
        <v>2</v>
      </c>
      <c r="B7" s="155" t="s">
        <v>7</v>
      </c>
      <c r="C7" s="157" t="s">
        <v>7</v>
      </c>
      <c r="D7" s="120">
        <v>15</v>
      </c>
      <c r="E7" s="154" t="s">
        <v>599</v>
      </c>
    </row>
    <row r="8" spans="1:5">
      <c r="A8" s="154">
        <v>3</v>
      </c>
      <c r="B8" s="155" t="s">
        <v>8</v>
      </c>
      <c r="C8" s="157" t="s">
        <v>8</v>
      </c>
      <c r="D8" s="120">
        <v>8</v>
      </c>
      <c r="E8" s="154" t="s">
        <v>599</v>
      </c>
    </row>
    <row r="9" spans="1:5">
      <c r="A9" s="154">
        <v>4</v>
      </c>
      <c r="B9" s="155" t="s">
        <v>9</v>
      </c>
      <c r="C9" s="156" t="s">
        <v>9</v>
      </c>
      <c r="D9" s="120">
        <v>30</v>
      </c>
      <c r="E9" s="154" t="s">
        <v>599</v>
      </c>
    </row>
    <row r="10" spans="1:5">
      <c r="A10" s="154">
        <v>5</v>
      </c>
      <c r="B10" s="158" t="s">
        <v>10</v>
      </c>
      <c r="C10" s="156" t="s">
        <v>10</v>
      </c>
      <c r="D10" s="159">
        <v>14</v>
      </c>
      <c r="E10" s="154" t="s">
        <v>599</v>
      </c>
    </row>
    <row r="11" spans="1:5">
      <c r="A11" s="154">
        <v>6</v>
      </c>
      <c r="B11" s="158" t="s">
        <v>11</v>
      </c>
      <c r="C11" s="160" t="s">
        <v>11</v>
      </c>
      <c r="D11" s="120">
        <v>36</v>
      </c>
      <c r="E11" s="154" t="s">
        <v>600</v>
      </c>
    </row>
    <row r="12" spans="1:5">
      <c r="A12" s="154">
        <v>7</v>
      </c>
      <c r="B12" s="158" t="s">
        <v>12</v>
      </c>
      <c r="C12" s="158" t="s">
        <v>12</v>
      </c>
      <c r="D12" s="120">
        <v>15</v>
      </c>
      <c r="E12" s="154" t="s">
        <v>600</v>
      </c>
    </row>
    <row r="13" spans="1:5">
      <c r="A13" s="154">
        <v>8</v>
      </c>
      <c r="B13" s="158" t="s">
        <v>13</v>
      </c>
      <c r="C13" s="120" t="s">
        <v>13</v>
      </c>
      <c r="D13" s="120">
        <v>47</v>
      </c>
      <c r="E13" s="154" t="s">
        <v>600</v>
      </c>
    </row>
    <row r="14" spans="1:5">
      <c r="A14" s="154">
        <v>9</v>
      </c>
      <c r="B14" s="120" t="s">
        <v>14</v>
      </c>
      <c r="C14" s="120" t="s">
        <v>14</v>
      </c>
      <c r="D14" s="120">
        <v>14</v>
      </c>
      <c r="E14" s="170" t="s">
        <v>599</v>
      </c>
    </row>
    <row r="15" spans="1:5">
      <c r="A15" s="154">
        <v>10</v>
      </c>
      <c r="B15" s="120" t="s">
        <v>602</v>
      </c>
      <c r="C15" s="120" t="s">
        <v>602</v>
      </c>
      <c r="D15" s="120">
        <v>29</v>
      </c>
      <c r="E15" s="170" t="s">
        <v>599</v>
      </c>
    </row>
    <row r="16" spans="1:5">
      <c r="A16" s="154">
        <v>11</v>
      </c>
      <c r="B16" s="120" t="s">
        <v>681</v>
      </c>
      <c r="C16" s="120" t="s">
        <v>681</v>
      </c>
      <c r="D16" s="120">
        <v>12</v>
      </c>
      <c r="E16" s="170" t="s">
        <v>599</v>
      </c>
    </row>
    <row r="17" spans="2:4">
      <c r="B17" s="174" t="s">
        <v>716</v>
      </c>
      <c r="C17" s="175"/>
      <c r="D17" s="153">
        <f>SUM(D6:D16)</f>
        <v>227</v>
      </c>
    </row>
  </sheetData>
  <mergeCells count="3">
    <mergeCell ref="A1:D2"/>
    <mergeCell ref="B3:E4"/>
    <mergeCell ref="B17:C17"/>
  </mergeCells>
  <hyperlinks>
    <hyperlink ref="C7" location="'Thêm chức vụ'!A1" display="Thanh toán" xr:uid="{00000000-0004-0000-0000-000000000000}"/>
    <hyperlink ref="C8" location="'Cập nhật chức vụ'!A1" display="Đăng nhập admin" xr:uid="{00000000-0004-0000-0000-000001000000}"/>
    <hyperlink ref="C9" location="'tìm kiếm và lọc văn bản đến'!A1" display="Quản lý tài khoản admin" xr:uid="{00000000-0004-0000-0000-000002000000}"/>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4"/>
  <sheetViews>
    <sheetView topLeftCell="A20" workbookViewId="0">
      <selection activeCell="E18" sqref="E18"/>
    </sheetView>
  </sheetViews>
  <sheetFormatPr defaultColWidth="9.109375" defaultRowHeight="13.8"/>
  <cols>
    <col min="1" max="1" width="14.109375" style="3" customWidth="1"/>
    <col min="2" max="2" width="33.33203125" style="3" customWidth="1"/>
    <col min="3" max="3" width="11.6640625" style="3" customWidth="1"/>
    <col min="4" max="10" width="9.109375" style="3"/>
    <col min="11" max="11" width="13.6640625" style="3" customWidth="1"/>
    <col min="12" max="12" width="14.33203125" style="3" customWidth="1"/>
    <col min="13" max="16384" width="9.109375" style="3"/>
  </cols>
  <sheetData>
    <row r="1" spans="1:16" s="97" customFormat="1" ht="24.6">
      <c r="A1" s="185" t="s">
        <v>15</v>
      </c>
      <c r="B1" s="185"/>
      <c r="C1" s="185"/>
      <c r="D1" s="185"/>
      <c r="E1" s="185"/>
      <c r="F1" s="185"/>
      <c r="G1" s="185"/>
      <c r="H1" s="185"/>
      <c r="I1" s="185"/>
      <c r="J1" s="185"/>
      <c r="K1" s="185"/>
      <c r="L1" s="185"/>
      <c r="M1" s="185"/>
      <c r="N1" s="185"/>
      <c r="O1" s="185"/>
      <c r="P1" s="185"/>
    </row>
    <row r="2" spans="1:16" s="97" customFormat="1" ht="13.2">
      <c r="A2" s="100"/>
      <c r="B2" s="101"/>
      <c r="C2" s="101"/>
      <c r="D2" s="101"/>
      <c r="E2" s="101"/>
      <c r="F2" s="101"/>
      <c r="G2" s="101"/>
      <c r="H2" s="101"/>
      <c r="I2" s="101"/>
      <c r="J2" s="101"/>
      <c r="K2" s="101"/>
      <c r="L2" s="101"/>
      <c r="M2" s="141"/>
      <c r="N2" s="141"/>
      <c r="O2" s="141"/>
      <c r="P2" s="141"/>
    </row>
    <row r="3" spans="1:16" s="97" customFormat="1" ht="16.8">
      <c r="A3" s="102" t="s">
        <v>1</v>
      </c>
      <c r="B3" s="186" t="s">
        <v>16</v>
      </c>
      <c r="C3" s="186"/>
      <c r="D3" s="103"/>
      <c r="E3" s="179" t="s">
        <v>17</v>
      </c>
      <c r="F3" s="179"/>
      <c r="G3" s="179"/>
      <c r="H3" s="187" t="s">
        <v>18</v>
      </c>
      <c r="I3" s="188"/>
      <c r="J3" s="188"/>
      <c r="K3" s="189"/>
      <c r="L3" s="142"/>
      <c r="M3" s="142"/>
      <c r="N3" s="142"/>
      <c r="O3" s="142"/>
      <c r="P3" s="142"/>
    </row>
    <row r="4" spans="1:16" s="97" customFormat="1" ht="16.8">
      <c r="A4" s="102"/>
      <c r="B4" s="178"/>
      <c r="C4" s="178"/>
      <c r="D4" s="104"/>
      <c r="E4" s="179" t="s">
        <v>19</v>
      </c>
      <c r="F4" s="179"/>
      <c r="G4" s="179"/>
      <c r="H4" s="190" t="s">
        <v>20</v>
      </c>
      <c r="I4" s="191"/>
      <c r="J4" s="191"/>
      <c r="K4" s="192"/>
      <c r="L4" s="104"/>
      <c r="M4" s="142"/>
      <c r="N4" s="142"/>
      <c r="O4" s="142"/>
      <c r="P4" s="142"/>
    </row>
    <row r="5" spans="1:16" s="97" customFormat="1" ht="16.8">
      <c r="A5" s="102"/>
      <c r="B5" s="178"/>
      <c r="C5" s="178"/>
      <c r="D5" s="104"/>
      <c r="E5" s="179" t="s">
        <v>21</v>
      </c>
      <c r="F5" s="179"/>
      <c r="G5" s="179"/>
      <c r="H5" s="180">
        <v>44114</v>
      </c>
      <c r="I5" s="181"/>
      <c r="J5" s="181"/>
      <c r="K5" s="182"/>
      <c r="L5" s="104"/>
      <c r="M5" s="142"/>
      <c r="N5" s="142"/>
      <c r="O5" s="142"/>
      <c r="P5" s="142"/>
    </row>
    <row r="6" spans="1:16" s="97" customFormat="1" ht="20.25" customHeight="1">
      <c r="A6" s="105" t="s">
        <v>22</v>
      </c>
      <c r="B6" s="183" t="s">
        <v>23</v>
      </c>
      <c r="C6" s="183"/>
      <c r="D6" s="183"/>
      <c r="E6" s="183"/>
      <c r="F6" s="183"/>
      <c r="G6" s="183"/>
      <c r="H6" s="183"/>
      <c r="I6" s="183"/>
      <c r="J6" s="183"/>
      <c r="K6" s="183"/>
      <c r="L6" s="106"/>
      <c r="M6" s="143"/>
      <c r="N6" s="143"/>
      <c r="O6" s="143"/>
      <c r="P6" s="143"/>
    </row>
    <row r="7" spans="1:16" s="97" customFormat="1" ht="20.25" customHeight="1">
      <c r="A7" s="107"/>
      <c r="B7" s="108"/>
      <c r="C7" s="184" t="s">
        <v>24</v>
      </c>
      <c r="D7" s="184"/>
      <c r="E7" s="184" t="s">
        <v>25</v>
      </c>
      <c r="F7" s="184"/>
      <c r="G7" s="184" t="s">
        <v>26</v>
      </c>
      <c r="H7" s="184"/>
      <c r="I7" s="184" t="s">
        <v>27</v>
      </c>
      <c r="J7" s="184"/>
      <c r="K7" s="184" t="s">
        <v>28</v>
      </c>
      <c r="L7" s="184"/>
      <c r="M7" s="176" t="s">
        <v>29</v>
      </c>
      <c r="N7" s="176"/>
      <c r="O7" s="177" t="s">
        <v>30</v>
      </c>
      <c r="P7" s="177"/>
    </row>
    <row r="8" spans="1:16" s="97" customFormat="1" ht="16.8">
      <c r="A8" s="109"/>
      <c r="B8" s="110"/>
      <c r="C8" s="184"/>
      <c r="D8" s="184"/>
      <c r="E8" s="184"/>
      <c r="F8" s="184"/>
      <c r="G8" s="184"/>
      <c r="H8" s="184"/>
      <c r="I8" s="184"/>
      <c r="J8" s="184"/>
      <c r="K8" s="184"/>
      <c r="L8" s="184"/>
      <c r="M8" s="176"/>
      <c r="N8" s="176"/>
      <c r="O8" s="177"/>
      <c r="P8" s="177"/>
    </row>
    <row r="9" spans="1:16" s="98" customFormat="1" ht="22.5" customHeight="1">
      <c r="A9" s="111" t="s">
        <v>2</v>
      </c>
      <c r="B9" s="111" t="s">
        <v>31</v>
      </c>
      <c r="C9" s="112" t="s">
        <v>32</v>
      </c>
      <c r="D9" s="112" t="s">
        <v>33</v>
      </c>
      <c r="E9" s="112" t="s">
        <v>32</v>
      </c>
      <c r="F9" s="112" t="s">
        <v>33</v>
      </c>
      <c r="G9" s="112" t="s">
        <v>32</v>
      </c>
      <c r="H9" s="112" t="s">
        <v>33</v>
      </c>
      <c r="I9" s="111" t="s">
        <v>32</v>
      </c>
      <c r="J9" s="112" t="s">
        <v>33</v>
      </c>
      <c r="K9" s="112" t="s">
        <v>32</v>
      </c>
      <c r="L9" s="112" t="s">
        <v>33</v>
      </c>
      <c r="M9" s="112" t="s">
        <v>32</v>
      </c>
      <c r="N9" s="112" t="s">
        <v>33</v>
      </c>
      <c r="O9" s="112" t="s">
        <v>32</v>
      </c>
      <c r="P9" s="112" t="s">
        <v>33</v>
      </c>
    </row>
    <row r="10" spans="1:16" s="97" customFormat="1" ht="31.65" customHeight="1">
      <c r="A10" s="113">
        <v>1</v>
      </c>
      <c r="B10" s="114" t="s">
        <v>34</v>
      </c>
      <c r="C10" s="115">
        <v>15</v>
      </c>
      <c r="D10" s="115">
        <v>15</v>
      </c>
      <c r="E10" s="115">
        <v>0</v>
      </c>
      <c r="F10" s="115">
        <f>'[1]Show Bus Routes List'!C6</f>
        <v>0</v>
      </c>
      <c r="G10" s="115">
        <f>'[1]Show Bus Routes List'!D5</f>
        <v>0</v>
      </c>
      <c r="H10" s="115">
        <f>'[1]Show Bus Routes List'!D6</f>
        <v>0</v>
      </c>
      <c r="I10" s="115">
        <f>'[1]Show Bus Routes List'!E5</f>
        <v>0</v>
      </c>
      <c r="J10" s="115">
        <f>'[1]Show Bus Routes List'!E6</f>
        <v>0</v>
      </c>
      <c r="K10" s="115">
        <v>15</v>
      </c>
      <c r="L10" s="115">
        <v>15</v>
      </c>
      <c r="M10" s="144">
        <f>ROUND(C10*100/K10,1)</f>
        <v>100</v>
      </c>
      <c r="N10" s="144">
        <f t="shared" ref="N10:N20" si="0">ROUND(D10*100/L10,1)</f>
        <v>100</v>
      </c>
      <c r="O10" s="144">
        <f t="shared" ref="O10:P17" si="1">ROUND((C10+E10)*100/K10,1)</f>
        <v>100</v>
      </c>
      <c r="P10" s="145">
        <f t="shared" si="1"/>
        <v>100</v>
      </c>
    </row>
    <row r="11" spans="1:16" s="97" customFormat="1" ht="31.65" customHeight="1">
      <c r="A11" s="113">
        <v>2</v>
      </c>
      <c r="B11" s="114" t="s">
        <v>35</v>
      </c>
      <c r="C11" s="115"/>
      <c r="D11" s="115"/>
      <c r="E11" s="115"/>
      <c r="F11" s="115"/>
      <c r="G11" s="115"/>
      <c r="H11" s="115"/>
      <c r="I11" s="115"/>
      <c r="J11" s="115"/>
      <c r="K11" s="115"/>
      <c r="L11" s="115"/>
      <c r="M11" s="144"/>
      <c r="N11" s="144"/>
      <c r="O11" s="144"/>
      <c r="P11" s="145"/>
    </row>
    <row r="12" spans="1:16" s="97" customFormat="1" ht="45" customHeight="1">
      <c r="A12" s="113">
        <v>3</v>
      </c>
      <c r="B12" s="114" t="s">
        <v>36</v>
      </c>
      <c r="C12" s="115">
        <v>12</v>
      </c>
      <c r="D12" s="115">
        <v>12</v>
      </c>
      <c r="E12" s="115">
        <v>0</v>
      </c>
      <c r="F12" s="115">
        <f>'[1]Show Bus Stops List'!C6</f>
        <v>0</v>
      </c>
      <c r="G12" s="115">
        <f>'[1]Show Bus Stops List'!D5</f>
        <v>0</v>
      </c>
      <c r="H12" s="115">
        <f>'[1]Show Bus Stops List'!D6</f>
        <v>0</v>
      </c>
      <c r="I12" s="115">
        <f>'[1]Show Bus Stops List'!E5</f>
        <v>0</v>
      </c>
      <c r="J12" s="115">
        <f>'[1]Show Bus Stops List'!E6</f>
        <v>0</v>
      </c>
      <c r="K12" s="115">
        <v>12</v>
      </c>
      <c r="L12" s="115">
        <v>12</v>
      </c>
      <c r="M12" s="144">
        <f t="shared" ref="M12:M20" si="2">ROUND(C12*100/K12,1)</f>
        <v>100</v>
      </c>
      <c r="N12" s="144">
        <f t="shared" si="0"/>
        <v>100</v>
      </c>
      <c r="O12" s="144">
        <f t="shared" si="1"/>
        <v>100</v>
      </c>
      <c r="P12" s="145">
        <f t="shared" si="1"/>
        <v>100</v>
      </c>
    </row>
    <row r="13" spans="1:16" s="97" customFormat="1" ht="45" customHeight="1">
      <c r="A13" s="116">
        <v>4</v>
      </c>
      <c r="B13" s="117" t="s">
        <v>37</v>
      </c>
      <c r="C13" s="115"/>
      <c r="D13" s="115"/>
      <c r="E13" s="115"/>
      <c r="F13" s="115"/>
      <c r="G13" s="115"/>
      <c r="H13" s="115"/>
      <c r="I13" s="115"/>
      <c r="J13" s="115"/>
      <c r="K13" s="115"/>
      <c r="L13" s="115"/>
      <c r="M13" s="144"/>
      <c r="N13" s="144"/>
      <c r="O13" s="144"/>
      <c r="P13" s="145"/>
    </row>
    <row r="14" spans="1:16" s="97" customFormat="1" ht="33.75" customHeight="1">
      <c r="A14" s="116">
        <v>5</v>
      </c>
      <c r="B14" s="117" t="s">
        <v>38</v>
      </c>
      <c r="C14" s="115">
        <v>8</v>
      </c>
      <c r="D14" s="115">
        <v>8</v>
      </c>
      <c r="E14" s="115" t="e">
        <f>'Quản lý hotel'!#REF!</f>
        <v>#REF!</v>
      </c>
      <c r="F14" s="115" t="e">
        <f>'Quản lý hotel'!#REF!</f>
        <v>#REF!</v>
      </c>
      <c r="G14" s="115" t="e">
        <f>'Quản lý hotel'!#REF!</f>
        <v>#REF!</v>
      </c>
      <c r="H14" s="115" t="e">
        <f>'Quản lý hotel'!#REF!</f>
        <v>#REF!</v>
      </c>
      <c r="I14" s="115" t="e">
        <f>'Quản lý hotel'!#REF!</f>
        <v>#REF!</v>
      </c>
      <c r="J14" s="115" t="e">
        <f>'Quản lý hotel'!#REF!</f>
        <v>#REF!</v>
      </c>
      <c r="K14" s="115">
        <v>4</v>
      </c>
      <c r="L14" s="115">
        <v>4</v>
      </c>
      <c r="M14" s="144">
        <f t="shared" si="2"/>
        <v>200</v>
      </c>
      <c r="N14" s="144">
        <f t="shared" si="0"/>
        <v>200</v>
      </c>
      <c r="O14" s="144" t="e">
        <f>ROUND((C14+E14)*100/K14,1)</f>
        <v>#REF!</v>
      </c>
      <c r="P14" s="145" t="e">
        <f t="shared" si="1"/>
        <v>#REF!</v>
      </c>
    </row>
    <row r="15" spans="1:16" s="97" customFormat="1" ht="33.75" customHeight="1">
      <c r="A15" s="116">
        <v>6</v>
      </c>
      <c r="B15" s="117" t="s">
        <v>14</v>
      </c>
      <c r="C15" s="115"/>
      <c r="D15" s="115"/>
      <c r="E15" s="115"/>
      <c r="F15" s="115"/>
      <c r="G15" s="115"/>
      <c r="H15" s="115"/>
      <c r="I15" s="115"/>
      <c r="J15" s="115"/>
      <c r="K15" s="115"/>
      <c r="L15" s="115"/>
      <c r="M15" s="144"/>
      <c r="N15" s="144"/>
      <c r="O15" s="144"/>
      <c r="P15" s="145"/>
    </row>
    <row r="16" spans="1:16" s="97" customFormat="1" ht="42" customHeight="1">
      <c r="A16" s="116">
        <v>7</v>
      </c>
      <c r="B16" s="117" t="s">
        <v>39</v>
      </c>
      <c r="C16" s="115">
        <v>15</v>
      </c>
      <c r="D16" s="115">
        <v>15</v>
      </c>
      <c r="E16" s="115">
        <v>0</v>
      </c>
      <c r="F16" s="115">
        <v>0</v>
      </c>
      <c r="G16" s="115">
        <v>0</v>
      </c>
      <c r="H16" s="115">
        <v>0</v>
      </c>
      <c r="I16" s="115">
        <v>0</v>
      </c>
      <c r="J16" s="115">
        <v>0</v>
      </c>
      <c r="K16" s="115">
        <v>15</v>
      </c>
      <c r="L16" s="115">
        <v>15</v>
      </c>
      <c r="M16" s="144">
        <f t="shared" si="2"/>
        <v>100</v>
      </c>
      <c r="N16" s="144">
        <v>100</v>
      </c>
      <c r="O16" s="144">
        <v>100</v>
      </c>
      <c r="P16" s="145">
        <v>100</v>
      </c>
    </row>
    <row r="17" spans="1:16" s="97" customFormat="1" ht="33.75" customHeight="1">
      <c r="A17" s="116">
        <v>8</v>
      </c>
      <c r="B17" s="117" t="s">
        <v>40</v>
      </c>
      <c r="C17" s="115">
        <v>20</v>
      </c>
      <c r="D17" s="115">
        <v>20</v>
      </c>
      <c r="E17" s="115" t="e">
        <f>#REF!</f>
        <v>#REF!</v>
      </c>
      <c r="F17" s="115" t="e">
        <f>#REF!</f>
        <v>#REF!</v>
      </c>
      <c r="G17" s="115" t="e">
        <f>#REF!</f>
        <v>#REF!</v>
      </c>
      <c r="H17" s="115" t="e">
        <f>#REF!</f>
        <v>#REF!</v>
      </c>
      <c r="I17" s="115" t="e">
        <f>#REF!</f>
        <v>#REF!</v>
      </c>
      <c r="J17" s="115">
        <f>'Quản lý hotel'!H1</f>
        <v>0</v>
      </c>
      <c r="K17" s="115">
        <v>20</v>
      </c>
      <c r="L17" s="115">
        <v>20</v>
      </c>
      <c r="M17" s="144">
        <f t="shared" si="2"/>
        <v>100</v>
      </c>
      <c r="N17" s="144">
        <f t="shared" si="0"/>
        <v>100</v>
      </c>
      <c r="O17" s="144" t="e">
        <f>ROUND((C17+E17)*100/K17,1)</f>
        <v>#REF!</v>
      </c>
      <c r="P17" s="145" t="e">
        <f t="shared" si="1"/>
        <v>#REF!</v>
      </c>
    </row>
    <row r="18" spans="1:16" s="97" customFormat="1" ht="21">
      <c r="A18" s="116">
        <v>9</v>
      </c>
      <c r="B18" s="117" t="s">
        <v>41</v>
      </c>
      <c r="C18" s="115">
        <v>27</v>
      </c>
      <c r="D18" s="115">
        <v>27</v>
      </c>
      <c r="E18" s="115" t="e">
        <f>'Quản lý hotel'!#REF!</f>
        <v>#REF!</v>
      </c>
      <c r="F18" s="115">
        <v>0</v>
      </c>
      <c r="G18" s="115" t="e">
        <f>'Quản lý hotel'!#REF!</f>
        <v>#REF!</v>
      </c>
      <c r="H18" s="115" t="e">
        <f>'Quản lý hotel'!#REF!</f>
        <v>#REF!</v>
      </c>
      <c r="I18" s="115" t="e">
        <f>'Quản lý hotel'!#REF!</f>
        <v>#REF!</v>
      </c>
      <c r="J18" s="115">
        <v>0</v>
      </c>
      <c r="K18" s="115">
        <v>27</v>
      </c>
      <c r="L18" s="115">
        <v>27</v>
      </c>
      <c r="M18" s="144">
        <f t="shared" si="2"/>
        <v>100</v>
      </c>
      <c r="N18" s="144">
        <f t="shared" si="0"/>
        <v>100</v>
      </c>
      <c r="O18" s="144" t="e">
        <f t="shared" ref="O18:O20" si="3">ROUND((C18+E18)*100/K18,1)</f>
        <v>#REF!</v>
      </c>
      <c r="P18" s="145">
        <f t="shared" ref="P18:P20" si="4">ROUND((D18+F18)*100/L18,1)</f>
        <v>100</v>
      </c>
    </row>
    <row r="19" spans="1:16" s="99" customFormat="1" ht="21">
      <c r="A19" s="118">
        <v>10</v>
      </c>
      <c r="B19" s="119" t="s">
        <v>42</v>
      </c>
      <c r="C19" s="120">
        <v>17</v>
      </c>
      <c r="D19" s="120">
        <v>17</v>
      </c>
      <c r="E19" s="115">
        <v>0</v>
      </c>
      <c r="F19" s="115" t="e">
        <f>'Quản lý hotel'!#REF!</f>
        <v>#REF!</v>
      </c>
      <c r="G19" s="115">
        <v>0</v>
      </c>
      <c r="H19" s="115">
        <v>0</v>
      </c>
      <c r="I19" s="115">
        <v>0</v>
      </c>
      <c r="J19" s="115" t="e">
        <f>#REF!</f>
        <v>#REF!</v>
      </c>
      <c r="K19" s="120">
        <v>17</v>
      </c>
      <c r="L19" s="120">
        <v>17</v>
      </c>
      <c r="M19" s="144">
        <f t="shared" si="2"/>
        <v>100</v>
      </c>
      <c r="N19" s="144">
        <f t="shared" si="0"/>
        <v>100</v>
      </c>
      <c r="O19" s="144">
        <f t="shared" si="3"/>
        <v>100</v>
      </c>
      <c r="P19" s="145" t="e">
        <f t="shared" si="4"/>
        <v>#REF!</v>
      </c>
    </row>
    <row r="20" spans="1:16" s="97" customFormat="1" ht="21">
      <c r="A20" s="118">
        <v>11</v>
      </c>
      <c r="B20" s="119" t="s">
        <v>43</v>
      </c>
      <c r="C20" s="120">
        <v>18</v>
      </c>
      <c r="D20" s="120">
        <v>18</v>
      </c>
      <c r="E20" s="115" t="e">
        <f>#REF!</f>
        <v>#REF!</v>
      </c>
      <c r="F20" s="115">
        <v>0</v>
      </c>
      <c r="G20" s="115" t="e">
        <f>#REF!</f>
        <v>#REF!</v>
      </c>
      <c r="H20" s="115" t="e">
        <f>#REF!</f>
        <v>#REF!</v>
      </c>
      <c r="I20" s="115" t="e">
        <f>#REF!</f>
        <v>#REF!</v>
      </c>
      <c r="J20" s="115">
        <v>0</v>
      </c>
      <c r="K20" s="120">
        <v>18</v>
      </c>
      <c r="L20" s="120">
        <v>18</v>
      </c>
      <c r="M20" s="144">
        <f t="shared" si="2"/>
        <v>100</v>
      </c>
      <c r="N20" s="144">
        <f t="shared" si="0"/>
        <v>100</v>
      </c>
      <c r="O20" s="144" t="e">
        <f t="shared" si="3"/>
        <v>#REF!</v>
      </c>
      <c r="P20" s="145">
        <f t="shared" si="4"/>
        <v>100</v>
      </c>
    </row>
    <row r="21" spans="1:16" s="97" customFormat="1" ht="16.8">
      <c r="A21" s="121"/>
      <c r="B21" s="122" t="s">
        <v>44</v>
      </c>
      <c r="C21" s="123">
        <f t="shared" ref="C21" si="5">SUM(C10:C20)</f>
        <v>132</v>
      </c>
      <c r="D21" s="123">
        <f t="shared" ref="D21" si="6">SUM(D10:D20)</f>
        <v>132</v>
      </c>
      <c r="E21" s="123" t="e">
        <f t="shared" ref="E21" si="7">SUM(E10:E20)</f>
        <v>#REF!</v>
      </c>
      <c r="F21" s="123" t="e">
        <f t="shared" ref="F21" si="8">SUM(F10:F20)</f>
        <v>#REF!</v>
      </c>
      <c r="G21" s="123" t="e">
        <f t="shared" ref="G21" si="9">SUM(G10:G20)</f>
        <v>#REF!</v>
      </c>
      <c r="H21" s="123" t="e">
        <f t="shared" ref="H21" si="10">SUM(H10:H20)</f>
        <v>#REF!</v>
      </c>
      <c r="I21" s="123" t="e">
        <f t="shared" ref="I21" si="11">SUM(I10:I20)</f>
        <v>#REF!</v>
      </c>
      <c r="J21" s="123" t="e">
        <f t="shared" ref="J21" si="12">SUM(J10:J20)</f>
        <v>#REF!</v>
      </c>
      <c r="K21" s="123">
        <f t="shared" ref="K21" si="13">SUM(K10:K20)</f>
        <v>128</v>
      </c>
      <c r="L21" s="123">
        <f t="shared" ref="L21" si="14">SUM(L10:L20)</f>
        <v>128</v>
      </c>
      <c r="M21" s="123">
        <f t="shared" ref="M21" si="15">SUM(M10:M20)</f>
        <v>900</v>
      </c>
      <c r="N21" s="123">
        <f t="shared" ref="N21" si="16">SUM(N10:N20)</f>
        <v>900</v>
      </c>
      <c r="O21" s="123" t="e">
        <f t="shared" ref="O21" si="17">SUM(O10:O20)</f>
        <v>#REF!</v>
      </c>
      <c r="P21" s="123" t="e">
        <f t="shared" ref="P21" si="18">SUM(P10:P20)</f>
        <v>#REF!</v>
      </c>
    </row>
    <row r="22" spans="1:16" ht="16.8">
      <c r="A22" s="124"/>
      <c r="B22" s="125"/>
      <c r="C22" s="126" t="s">
        <v>32</v>
      </c>
      <c r="D22" s="126" t="s">
        <v>45</v>
      </c>
      <c r="E22" s="127"/>
      <c r="F22" s="128"/>
      <c r="G22" s="128"/>
      <c r="H22" s="128"/>
      <c r="I22" s="128"/>
      <c r="J22" s="128"/>
      <c r="K22" s="146"/>
      <c r="L22" s="146"/>
      <c r="M22" s="147"/>
      <c r="N22" s="147"/>
      <c r="O22" s="147"/>
      <c r="P22" s="148"/>
    </row>
    <row r="23" spans="1:16" ht="16.8">
      <c r="A23" s="129"/>
      <c r="B23" s="130" t="s">
        <v>46</v>
      </c>
      <c r="C23" s="131" t="e">
        <f>ROUND((C21+E21)*100/K21,1)</f>
        <v>#REF!</v>
      </c>
      <c r="D23" s="132" t="e">
        <f>ROUND((D21+F21)*100/L21,1)</f>
        <v>#REF!</v>
      </c>
      <c r="E23" s="129" t="s">
        <v>47</v>
      </c>
      <c r="F23" s="133"/>
      <c r="G23" s="134"/>
      <c r="H23" s="129"/>
      <c r="I23" s="129"/>
      <c r="J23" s="129"/>
      <c r="K23" s="134"/>
      <c r="L23" s="134"/>
      <c r="M23" s="149"/>
      <c r="N23" s="149"/>
      <c r="O23" s="149"/>
      <c r="P23" s="150"/>
    </row>
    <row r="24" spans="1:16" ht="16.8">
      <c r="A24" s="135"/>
      <c r="B24" s="136" t="s">
        <v>48</v>
      </c>
      <c r="C24" s="137">
        <f>ROUND(C21*100/K21,1)</f>
        <v>103.1</v>
      </c>
      <c r="D24" s="138">
        <f>ROUND(D21*100/L21,1)</f>
        <v>103.1</v>
      </c>
      <c r="E24" s="137" t="s">
        <v>47</v>
      </c>
      <c r="F24" s="139"/>
      <c r="G24" s="140"/>
      <c r="H24" s="135"/>
      <c r="I24" s="135"/>
      <c r="J24" s="135"/>
      <c r="K24" s="140"/>
      <c r="L24" s="140"/>
      <c r="M24" s="151"/>
      <c r="N24" s="151"/>
      <c r="O24" s="151"/>
      <c r="P24" s="152"/>
    </row>
  </sheetData>
  <mergeCells count="18">
    <mergeCell ref="A1:P1"/>
    <mergeCell ref="B3:C3"/>
    <mergeCell ref="E3:G3"/>
    <mergeCell ref="H3:K3"/>
    <mergeCell ref="B4:C4"/>
    <mergeCell ref="E4:G4"/>
    <mergeCell ref="H4:K4"/>
    <mergeCell ref="M7:N8"/>
    <mergeCell ref="O7:P8"/>
    <mergeCell ref="B5:C5"/>
    <mergeCell ref="E5:G5"/>
    <mergeCell ref="H5:K5"/>
    <mergeCell ref="B6:K6"/>
    <mergeCell ref="C7:D8"/>
    <mergeCell ref="E7:F8"/>
    <mergeCell ref="G7:H8"/>
    <mergeCell ref="I7:J8"/>
    <mergeCell ref="K7:L8"/>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R27"/>
  <sheetViews>
    <sheetView topLeftCell="C10" zoomScale="55" zoomScaleNormal="55" workbookViewId="0">
      <selection activeCell="L19" sqref="L19"/>
    </sheetView>
  </sheetViews>
  <sheetFormatPr defaultColWidth="9.109375" defaultRowHeight="13.8"/>
  <cols>
    <col min="1" max="1" width="15.5546875" style="3" customWidth="1"/>
    <col min="2" max="2" width="35.33203125" style="3" customWidth="1"/>
    <col min="3" max="3" width="39.6640625" style="3" customWidth="1"/>
    <col min="4" max="4" width="33.44140625" style="3" customWidth="1"/>
    <col min="5" max="5" width="44.33203125" style="3" customWidth="1"/>
    <col min="6" max="6" width="68.6640625" style="3" customWidth="1"/>
    <col min="7" max="7" width="28.88671875" style="3" customWidth="1"/>
    <col min="8" max="8" width="24.33203125" style="3" customWidth="1"/>
    <col min="9" max="9" width="25.88671875" style="3" customWidth="1"/>
    <col min="10" max="10" width="26.88671875" style="3" customWidth="1"/>
    <col min="11" max="11" width="22.109375" style="3" customWidth="1"/>
    <col min="12" max="12" width="23.6640625" style="3" customWidth="1"/>
    <col min="13" max="13" width="18" style="3" customWidth="1"/>
    <col min="14" max="14" width="12.33203125" style="3" customWidth="1"/>
    <col min="15" max="16384" width="9.109375" style="3"/>
  </cols>
  <sheetData>
    <row r="1" spans="1:13" s="36" customFormat="1" ht="22.8">
      <c r="A1" s="4" t="s">
        <v>49</v>
      </c>
      <c r="B1" s="197" t="s">
        <v>601</v>
      </c>
      <c r="C1" s="198"/>
      <c r="D1" s="198"/>
      <c r="E1" s="198"/>
      <c r="F1" s="199"/>
      <c r="G1" s="8"/>
      <c r="H1" s="37"/>
      <c r="I1" s="35"/>
      <c r="K1" s="37"/>
    </row>
    <row r="2" spans="1:13" s="36" customFormat="1" ht="27" customHeight="1">
      <c r="A2" s="4" t="s">
        <v>50</v>
      </c>
      <c r="B2" s="200" t="s">
        <v>6</v>
      </c>
      <c r="C2" s="201"/>
      <c r="D2" s="201"/>
      <c r="E2" s="201"/>
      <c r="F2" s="202"/>
      <c r="G2" s="8"/>
      <c r="H2" s="37"/>
      <c r="I2" s="35"/>
      <c r="K2" s="37"/>
    </row>
    <row r="3" spans="1:13" s="77" customFormat="1" ht="18">
      <c r="A3" s="10"/>
      <c r="B3" s="11" t="s">
        <v>24</v>
      </c>
      <c r="C3" s="11" t="s">
        <v>25</v>
      </c>
      <c r="D3" s="11" t="s">
        <v>51</v>
      </c>
      <c r="E3" s="11" t="s">
        <v>27</v>
      </c>
      <c r="F3" s="12" t="s">
        <v>52</v>
      </c>
      <c r="G3" s="13"/>
      <c r="H3" s="80"/>
      <c r="I3" s="90"/>
      <c r="K3" s="80"/>
    </row>
    <row r="4" spans="1:13" s="77" customFormat="1" ht="16.5" customHeight="1">
      <c r="A4" s="14" t="s">
        <v>53</v>
      </c>
      <c r="B4" s="81">
        <v>7</v>
      </c>
      <c r="C4" s="10">
        <v>0</v>
      </c>
      <c r="D4" s="10">
        <v>0</v>
      </c>
      <c r="E4" s="10">
        <v>0</v>
      </c>
      <c r="F4" s="10">
        <f>B4</f>
        <v>7</v>
      </c>
      <c r="H4" s="80"/>
      <c r="I4" s="90"/>
      <c r="K4" s="80"/>
    </row>
    <row r="5" spans="1:13" s="77" customFormat="1" ht="16.5" customHeight="1">
      <c r="A5" s="14" t="s">
        <v>54</v>
      </c>
      <c r="B5" s="81">
        <v>7</v>
      </c>
      <c r="C5" s="10">
        <v>0</v>
      </c>
      <c r="D5" s="10">
        <v>0</v>
      </c>
      <c r="E5" s="10">
        <v>0</v>
      </c>
      <c r="F5" s="10">
        <f>B5</f>
        <v>7</v>
      </c>
      <c r="H5" s="80"/>
      <c r="I5" s="90"/>
      <c r="K5" s="80"/>
    </row>
    <row r="6" spans="1:13" s="36" customFormat="1" ht="400.5" customHeight="1">
      <c r="A6" s="82"/>
      <c r="B6" s="83"/>
      <c r="F6" s="84"/>
      <c r="H6" s="37"/>
      <c r="I6" s="35"/>
      <c r="K6" s="37"/>
    </row>
    <row r="7" spans="1:13" s="78" customFormat="1" ht="16.5" customHeight="1"/>
    <row r="8" spans="1:13" s="78" customFormat="1" ht="31.5" customHeight="1"/>
    <row r="9" spans="1:13" s="78" customFormat="1" ht="26.25" customHeight="1"/>
    <row r="10" spans="1:13" s="78" customFormat="1" ht="33" customHeight="1"/>
    <row r="11" spans="1:13" s="78" customFormat="1" ht="27" customHeight="1">
      <c r="A11" s="194" t="s">
        <v>55</v>
      </c>
      <c r="B11" s="194" t="s">
        <v>56</v>
      </c>
      <c r="C11" s="194" t="s">
        <v>57</v>
      </c>
      <c r="D11" s="194" t="s">
        <v>58</v>
      </c>
      <c r="E11" s="195" t="s">
        <v>59</v>
      </c>
      <c r="F11" s="194" t="s">
        <v>60</v>
      </c>
      <c r="G11" s="196" t="s">
        <v>61</v>
      </c>
      <c r="H11" s="196"/>
      <c r="I11" s="196"/>
      <c r="J11" s="196"/>
      <c r="K11" s="196"/>
      <c r="L11" s="196"/>
      <c r="M11" s="196" t="s">
        <v>62</v>
      </c>
    </row>
    <row r="12" spans="1:13" s="78" customFormat="1" ht="24.75" customHeight="1">
      <c r="A12" s="194"/>
      <c r="B12" s="194"/>
      <c r="C12" s="194"/>
      <c r="D12" s="194"/>
      <c r="E12" s="195"/>
      <c r="F12" s="194"/>
      <c r="G12" s="196" t="s">
        <v>32</v>
      </c>
      <c r="H12" s="196"/>
      <c r="I12" s="196"/>
      <c r="J12" s="196" t="s">
        <v>33</v>
      </c>
      <c r="K12" s="196"/>
      <c r="L12" s="196"/>
      <c r="M12" s="196"/>
    </row>
    <row r="13" spans="1:13" s="78" customFormat="1" ht="30.75" customHeight="1">
      <c r="A13" s="194"/>
      <c r="B13" s="194"/>
      <c r="C13" s="194"/>
      <c r="D13" s="194"/>
      <c r="E13" s="195"/>
      <c r="F13" s="194"/>
      <c r="G13" s="19" t="s">
        <v>63</v>
      </c>
      <c r="H13" s="21" t="s">
        <v>64</v>
      </c>
      <c r="I13" s="19" t="s">
        <v>65</v>
      </c>
      <c r="J13" s="91" t="s">
        <v>63</v>
      </c>
      <c r="K13" s="91" t="s">
        <v>64</v>
      </c>
      <c r="L13" s="91" t="s">
        <v>65</v>
      </c>
      <c r="M13" s="196"/>
    </row>
    <row r="14" spans="1:13" s="78" customFormat="1" ht="31.5" customHeight="1">
      <c r="A14" s="193" t="s">
        <v>66</v>
      </c>
      <c r="B14" s="193"/>
      <c r="C14" s="193"/>
      <c r="D14" s="193"/>
      <c r="E14" s="193"/>
      <c r="F14" s="193"/>
      <c r="G14" s="193"/>
      <c r="H14" s="193"/>
      <c r="I14" s="193"/>
      <c r="J14" s="193"/>
      <c r="K14" s="193"/>
      <c r="L14" s="193"/>
      <c r="M14" s="193"/>
    </row>
    <row r="15" spans="1:13" s="78" customFormat="1" ht="48.75" customHeight="1">
      <c r="A15" s="23" t="s">
        <v>67</v>
      </c>
      <c r="B15" s="23" t="s">
        <v>68</v>
      </c>
      <c r="C15" s="64"/>
      <c r="D15" s="64"/>
      <c r="E15" s="56" t="s">
        <v>69</v>
      </c>
      <c r="F15" s="56" t="s">
        <v>69</v>
      </c>
      <c r="G15" s="63" t="s">
        <v>70</v>
      </c>
      <c r="H15" s="28">
        <v>45987</v>
      </c>
      <c r="I15" s="63" t="s">
        <v>599</v>
      </c>
      <c r="J15" s="63" t="s">
        <v>70</v>
      </c>
      <c r="K15" s="28">
        <v>45994</v>
      </c>
      <c r="L15" s="63" t="s">
        <v>599</v>
      </c>
      <c r="M15" s="30"/>
    </row>
    <row r="16" spans="1:13" s="78" customFormat="1" ht="63.75" customHeight="1">
      <c r="A16" s="23" t="s">
        <v>71</v>
      </c>
      <c r="B16" s="26" t="s">
        <v>72</v>
      </c>
      <c r="C16" s="64"/>
      <c r="D16" s="64"/>
      <c r="E16" s="56" t="s">
        <v>69</v>
      </c>
      <c r="F16" s="56" t="s">
        <v>69</v>
      </c>
      <c r="G16" s="63" t="s">
        <v>70</v>
      </c>
      <c r="H16" s="28">
        <v>45987</v>
      </c>
      <c r="I16" s="63" t="s">
        <v>599</v>
      </c>
      <c r="J16" s="63" t="s">
        <v>70</v>
      </c>
      <c r="K16" s="28">
        <v>45994</v>
      </c>
      <c r="L16" s="63" t="s">
        <v>599</v>
      </c>
      <c r="M16" s="30"/>
    </row>
    <row r="17" spans="1:70" s="79" customFormat="1" ht="84" customHeight="1">
      <c r="A17" s="23" t="s">
        <v>73</v>
      </c>
      <c r="B17" s="23" t="s">
        <v>74</v>
      </c>
      <c r="C17" s="64"/>
      <c r="D17" s="64"/>
      <c r="E17" s="56" t="s">
        <v>69</v>
      </c>
      <c r="F17" s="56" t="s">
        <v>69</v>
      </c>
      <c r="G17" s="63" t="s">
        <v>70</v>
      </c>
      <c r="H17" s="28">
        <v>45987</v>
      </c>
      <c r="I17" s="63" t="s">
        <v>599</v>
      </c>
      <c r="J17" s="63" t="s">
        <v>70</v>
      </c>
      <c r="K17" s="28">
        <v>45994</v>
      </c>
      <c r="L17" s="63" t="s">
        <v>599</v>
      </c>
      <c r="M17" s="92"/>
      <c r="N17" s="93"/>
      <c r="O17" s="93"/>
      <c r="P17" s="93"/>
      <c r="Q17" s="93"/>
      <c r="R17" s="93"/>
      <c r="S17" s="93"/>
      <c r="T17" s="93"/>
      <c r="U17" s="93"/>
      <c r="V17" s="93"/>
      <c r="W17" s="93"/>
      <c r="X17" s="93"/>
      <c r="Y17" s="93"/>
      <c r="Z17" s="93"/>
      <c r="AA17" s="93"/>
      <c r="AB17" s="93"/>
      <c r="AC17" s="93"/>
      <c r="AD17" s="93"/>
      <c r="AE17" s="93"/>
      <c r="AF17" s="93"/>
      <c r="AG17" s="93"/>
      <c r="AH17" s="93"/>
      <c r="AI17" s="93"/>
      <c r="AJ17" s="93"/>
      <c r="AK17" s="93"/>
      <c r="AL17" s="93"/>
      <c r="AM17" s="93"/>
      <c r="AN17" s="93"/>
      <c r="AO17" s="93"/>
      <c r="AP17" s="93"/>
      <c r="AQ17" s="93"/>
      <c r="AR17" s="93"/>
      <c r="AS17" s="93"/>
      <c r="AT17" s="93"/>
      <c r="AU17" s="93"/>
      <c r="AV17" s="93"/>
      <c r="AW17" s="93"/>
      <c r="AX17" s="93"/>
      <c r="AY17" s="93"/>
      <c r="AZ17" s="93"/>
      <c r="BA17" s="93"/>
      <c r="BB17" s="93"/>
      <c r="BC17" s="93"/>
      <c r="BD17" s="93"/>
      <c r="BE17" s="93"/>
      <c r="BF17" s="93"/>
      <c r="BG17" s="93"/>
      <c r="BH17" s="93"/>
      <c r="BI17" s="93"/>
      <c r="BJ17" s="93"/>
      <c r="BK17" s="93"/>
      <c r="BL17" s="93"/>
      <c r="BM17" s="93"/>
      <c r="BN17" s="93"/>
      <c r="BO17" s="95"/>
      <c r="BP17" s="96"/>
      <c r="BQ17" s="96"/>
      <c r="BR17" s="96"/>
    </row>
    <row r="18" spans="1:70" s="78" customFormat="1" ht="63" customHeight="1">
      <c r="A18" s="23" t="s">
        <v>75</v>
      </c>
      <c r="B18" s="23" t="s">
        <v>76</v>
      </c>
      <c r="C18" s="64"/>
      <c r="D18" s="64"/>
      <c r="E18" s="56" t="s">
        <v>69</v>
      </c>
      <c r="F18" s="56" t="s">
        <v>69</v>
      </c>
      <c r="G18" s="63" t="s">
        <v>70</v>
      </c>
      <c r="H18" s="28">
        <v>45987</v>
      </c>
      <c r="I18" s="63" t="s">
        <v>599</v>
      </c>
      <c r="J18" s="63" t="s">
        <v>70</v>
      </c>
      <c r="K18" s="28">
        <v>45994</v>
      </c>
      <c r="L18" s="63" t="s">
        <v>599</v>
      </c>
      <c r="M18" s="30"/>
    </row>
    <row r="19" spans="1:70" ht="40.200000000000003" customHeight="1">
      <c r="A19" s="31" t="s">
        <v>77</v>
      </c>
      <c r="B19" s="31"/>
      <c r="C19" s="31"/>
      <c r="D19" s="31"/>
      <c r="E19" s="31"/>
      <c r="F19" s="31"/>
      <c r="G19" s="31"/>
      <c r="H19" s="31"/>
      <c r="I19" s="231"/>
      <c r="J19" s="31"/>
      <c r="K19" s="31"/>
      <c r="L19" s="231"/>
      <c r="M19" s="31"/>
    </row>
    <row r="20" spans="1:70" ht="60" customHeight="1">
      <c r="A20" s="29" t="s">
        <v>78</v>
      </c>
      <c r="B20" s="29" t="s">
        <v>79</v>
      </c>
      <c r="C20" s="29" t="s">
        <v>80</v>
      </c>
      <c r="D20" s="29"/>
      <c r="E20" s="85" t="s">
        <v>81</v>
      </c>
      <c r="F20" s="85" t="s">
        <v>81</v>
      </c>
      <c r="G20" s="38" t="s">
        <v>70</v>
      </c>
      <c r="H20" s="28">
        <v>45987</v>
      </c>
      <c r="I20" s="63" t="s">
        <v>599</v>
      </c>
      <c r="J20" s="34" t="s">
        <v>70</v>
      </c>
      <c r="K20" s="28">
        <v>45994</v>
      </c>
      <c r="L20" s="63" t="s">
        <v>599</v>
      </c>
      <c r="M20" s="30"/>
    </row>
    <row r="21" spans="1:70" ht="60" customHeight="1">
      <c r="A21" s="29" t="s">
        <v>82</v>
      </c>
      <c r="B21" s="29" t="s">
        <v>83</v>
      </c>
      <c r="C21" s="29" t="s">
        <v>84</v>
      </c>
      <c r="D21" s="29"/>
      <c r="E21" s="85" t="s">
        <v>85</v>
      </c>
      <c r="F21" s="85" t="s">
        <v>85</v>
      </c>
      <c r="G21" s="38" t="s">
        <v>70</v>
      </c>
      <c r="H21" s="28">
        <v>45987</v>
      </c>
      <c r="I21" s="63" t="s">
        <v>599</v>
      </c>
      <c r="J21" s="34" t="s">
        <v>70</v>
      </c>
      <c r="K21" s="28">
        <v>45994</v>
      </c>
      <c r="L21" s="63" t="s">
        <v>599</v>
      </c>
      <c r="M21" s="30"/>
    </row>
    <row r="22" spans="1:70" ht="60" customHeight="1">
      <c r="A22" s="29" t="s">
        <v>86</v>
      </c>
      <c r="B22" s="29" t="s">
        <v>87</v>
      </c>
      <c r="C22" s="29" t="s">
        <v>88</v>
      </c>
      <c r="D22" s="29"/>
      <c r="E22" s="85" t="s">
        <v>89</v>
      </c>
      <c r="F22" s="85" t="s">
        <v>89</v>
      </c>
      <c r="G22" s="38" t="s">
        <v>70</v>
      </c>
      <c r="H22" s="28">
        <v>45987</v>
      </c>
      <c r="I22" s="63" t="s">
        <v>599</v>
      </c>
      <c r="J22" s="34" t="s">
        <v>70</v>
      </c>
      <c r="K22" s="28">
        <v>45994</v>
      </c>
      <c r="L22" s="63" t="s">
        <v>599</v>
      </c>
      <c r="M22" s="30"/>
    </row>
    <row r="23" spans="1:70" ht="60" customHeight="1">
      <c r="A23" s="86"/>
      <c r="B23" s="86"/>
      <c r="C23" s="86"/>
      <c r="D23" s="86"/>
      <c r="E23" s="87"/>
      <c r="F23" s="87"/>
      <c r="G23" s="88"/>
      <c r="H23" s="89"/>
      <c r="I23" s="94"/>
      <c r="J23" s="88"/>
      <c r="K23" s="89"/>
      <c r="L23" s="94"/>
    </row>
    <row r="24" spans="1:70" ht="60" customHeight="1">
      <c r="A24" s="87"/>
      <c r="B24" s="87"/>
      <c r="C24" s="87"/>
      <c r="D24" s="86"/>
      <c r="E24" s="87"/>
      <c r="F24" s="87"/>
      <c r="G24" s="88"/>
      <c r="H24" s="89"/>
      <c r="I24" s="94"/>
      <c r="J24" s="88"/>
      <c r="K24" s="89"/>
      <c r="L24" s="94"/>
    </row>
    <row r="25" spans="1:70" ht="60" customHeight="1">
      <c r="A25" s="87"/>
      <c r="B25" s="87"/>
      <c r="C25" s="87"/>
      <c r="D25" s="86"/>
      <c r="E25" s="87"/>
      <c r="F25" s="87"/>
      <c r="G25" s="88"/>
      <c r="H25" s="89"/>
      <c r="I25" s="94"/>
      <c r="J25" s="88"/>
      <c r="K25" s="89"/>
      <c r="L25" s="94"/>
    </row>
    <row r="26" spans="1:70" ht="60" customHeight="1">
      <c r="A26" s="87"/>
      <c r="B26" s="87"/>
      <c r="C26" s="87"/>
      <c r="D26" s="86"/>
      <c r="E26" s="87"/>
      <c r="F26" s="87"/>
      <c r="G26" s="88"/>
      <c r="H26" s="89"/>
      <c r="I26" s="94"/>
      <c r="J26" s="88"/>
      <c r="K26" s="89"/>
      <c r="L26" s="94"/>
    </row>
    <row r="27" spans="1:70" ht="60" customHeight="1">
      <c r="A27" s="87"/>
      <c r="B27" s="87"/>
      <c r="C27" s="87"/>
      <c r="D27" s="86"/>
      <c r="E27" s="87"/>
      <c r="F27" s="87"/>
      <c r="G27" s="88"/>
      <c r="H27" s="89"/>
      <c r="I27" s="94"/>
      <c r="J27" s="88"/>
      <c r="K27" s="89"/>
      <c r="L27" s="94"/>
    </row>
  </sheetData>
  <mergeCells count="13">
    <mergeCell ref="B1:F1"/>
    <mergeCell ref="B2:F2"/>
    <mergeCell ref="G11:L11"/>
    <mergeCell ref="G12:I12"/>
    <mergeCell ref="J12:L12"/>
    <mergeCell ref="A14:M14"/>
    <mergeCell ref="A11:A13"/>
    <mergeCell ref="B11:B13"/>
    <mergeCell ref="C11:C13"/>
    <mergeCell ref="D11:D13"/>
    <mergeCell ref="E11:E13"/>
    <mergeCell ref="F11:F13"/>
    <mergeCell ref="M11:M13"/>
  </mergeCells>
  <dataValidations count="1">
    <dataValidation type="list" allowBlank="1" showErrorMessage="1" promptTitle="dfdf" sqref="G15:G18 G20:G27 J15:J18 J20:J27" xr:uid="{00000000-0002-0000-0200-000000000000}">
      <formula1>"Passed,Untested,Failed,Blocked"</formula1>
    </dataValidation>
  </dataValidations>
  <pageMargins left="0.7" right="0.7" top="0.75" bottom="0.75" header="0.3" footer="0.3"/>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61"/>
  <sheetViews>
    <sheetView topLeftCell="A49" zoomScale="70" zoomScaleNormal="70" workbookViewId="0">
      <selection activeCell="K56" sqref="K56"/>
    </sheetView>
  </sheetViews>
  <sheetFormatPr defaultColWidth="9" defaultRowHeight="14.4"/>
  <cols>
    <col min="1" max="1" width="38.6640625" customWidth="1"/>
    <col min="2" max="2" width="26.88671875" customWidth="1"/>
    <col min="3" max="3" width="35" customWidth="1"/>
    <col min="4" max="4" width="38.77734375" customWidth="1"/>
    <col min="5" max="5" width="34.88671875" customWidth="1"/>
    <col min="6" max="6" width="35.109375" customWidth="1"/>
    <col min="7" max="7" width="16.44140625" customWidth="1"/>
    <col min="8" max="8" width="15.5546875" customWidth="1"/>
    <col min="11" max="11" width="16.5546875" customWidth="1"/>
  </cols>
  <sheetData>
    <row r="1" spans="1:6" ht="16.8">
      <c r="A1" s="73" t="s">
        <v>49</v>
      </c>
      <c r="B1" s="74" t="s">
        <v>601</v>
      </c>
      <c r="C1" s="74"/>
      <c r="D1" s="74"/>
      <c r="E1" s="74"/>
      <c r="F1" s="74"/>
    </row>
    <row r="2" spans="1:6" ht="16.8">
      <c r="A2" s="73" t="s">
        <v>50</v>
      </c>
      <c r="B2" s="210" t="s">
        <v>7</v>
      </c>
      <c r="C2" s="210"/>
      <c r="D2" s="210"/>
      <c r="E2" s="210"/>
      <c r="F2" s="210"/>
    </row>
    <row r="3" spans="1:6" ht="36" customHeight="1">
      <c r="A3" s="24"/>
      <c r="B3" s="75" t="s">
        <v>24</v>
      </c>
      <c r="C3" s="75" t="s">
        <v>25</v>
      </c>
      <c r="D3" s="75" t="s">
        <v>51</v>
      </c>
      <c r="E3" s="76" t="s">
        <v>27</v>
      </c>
      <c r="F3" s="75" t="s">
        <v>90</v>
      </c>
    </row>
    <row r="4" spans="1:6" ht="16.8">
      <c r="A4" s="74" t="s">
        <v>53</v>
      </c>
      <c r="B4" s="24">
        <v>15</v>
      </c>
      <c r="C4" s="24">
        <v>0</v>
      </c>
      <c r="D4" s="24">
        <v>0</v>
      </c>
      <c r="E4" s="24">
        <v>0</v>
      </c>
      <c r="F4" s="24">
        <f>B4</f>
        <v>15</v>
      </c>
    </row>
    <row r="5" spans="1:6" ht="16.8">
      <c r="A5" s="74" t="s">
        <v>54</v>
      </c>
      <c r="B5" s="24">
        <v>15</v>
      </c>
      <c r="C5" s="24">
        <v>0</v>
      </c>
      <c r="D5" s="24">
        <v>0</v>
      </c>
      <c r="E5" s="24">
        <v>0</v>
      </c>
      <c r="F5" s="24">
        <f>B5</f>
        <v>15</v>
      </c>
    </row>
    <row r="42" spans="1:13" ht="17.399999999999999">
      <c r="A42" s="206" t="s">
        <v>55</v>
      </c>
      <c r="B42" s="206" t="s">
        <v>56</v>
      </c>
      <c r="C42" s="206" t="s">
        <v>57</v>
      </c>
      <c r="D42" s="206" t="s">
        <v>91</v>
      </c>
      <c r="E42" s="207" t="s">
        <v>59</v>
      </c>
      <c r="F42" s="206" t="s">
        <v>60</v>
      </c>
      <c r="G42" s="211" t="s">
        <v>61</v>
      </c>
      <c r="H42" s="211"/>
      <c r="I42" s="211"/>
      <c r="J42" s="211"/>
      <c r="K42" s="211"/>
      <c r="L42" s="211"/>
      <c r="M42" s="208" t="s">
        <v>62</v>
      </c>
    </row>
    <row r="43" spans="1:13" ht="17.399999999999999">
      <c r="A43" s="206"/>
      <c r="B43" s="206"/>
      <c r="C43" s="206"/>
      <c r="D43" s="206"/>
      <c r="E43" s="207"/>
      <c r="F43" s="206"/>
      <c r="G43" s="211" t="s">
        <v>32</v>
      </c>
      <c r="H43" s="211"/>
      <c r="I43" s="211"/>
      <c r="J43" s="211" t="s">
        <v>33</v>
      </c>
      <c r="K43" s="211"/>
      <c r="L43" s="211"/>
      <c r="M43" s="209"/>
    </row>
    <row r="44" spans="1:13" ht="15.6">
      <c r="A44" s="206"/>
      <c r="B44" s="206"/>
      <c r="C44" s="206"/>
      <c r="D44" s="206"/>
      <c r="E44" s="207"/>
      <c r="F44" s="206"/>
      <c r="G44" s="52" t="s">
        <v>63</v>
      </c>
      <c r="H44" s="53" t="s">
        <v>64</v>
      </c>
      <c r="I44" s="52" t="s">
        <v>65</v>
      </c>
      <c r="J44" s="52" t="s">
        <v>63</v>
      </c>
      <c r="K44" s="52" t="s">
        <v>64</v>
      </c>
      <c r="L44" s="52" t="s">
        <v>65</v>
      </c>
      <c r="M44" s="209"/>
    </row>
    <row r="45" spans="1:13" ht="15.6">
      <c r="A45" s="212" t="s">
        <v>92</v>
      </c>
      <c r="B45" s="213"/>
      <c r="C45" s="213"/>
      <c r="D45" s="213"/>
      <c r="E45" s="213"/>
      <c r="F45" s="213"/>
      <c r="G45" s="213"/>
      <c r="H45" s="213"/>
      <c r="I45" s="213"/>
      <c r="J45" s="213"/>
      <c r="K45" s="213"/>
      <c r="L45" s="213"/>
      <c r="M45" s="214"/>
    </row>
    <row r="46" spans="1:13" ht="33.6">
      <c r="A46" s="54" t="s">
        <v>93</v>
      </c>
      <c r="B46" s="43" t="s">
        <v>94</v>
      </c>
      <c r="C46" s="44" t="s">
        <v>95</v>
      </c>
      <c r="D46" s="25" t="s">
        <v>96</v>
      </c>
      <c r="E46" s="56" t="s">
        <v>97</v>
      </c>
      <c r="F46" s="56" t="s">
        <v>97</v>
      </c>
      <c r="G46" s="34" t="s">
        <v>70</v>
      </c>
      <c r="H46" s="28">
        <v>45987</v>
      </c>
      <c r="I46" s="34" t="s">
        <v>599</v>
      </c>
      <c r="J46" s="34" t="s">
        <v>70</v>
      </c>
      <c r="K46" s="28">
        <v>45994</v>
      </c>
      <c r="L46" s="63" t="s">
        <v>599</v>
      </c>
      <c r="M46" s="44" t="s">
        <v>95</v>
      </c>
    </row>
    <row r="47" spans="1:13" ht="33.6">
      <c r="A47" s="54" t="s">
        <v>98</v>
      </c>
      <c r="B47" s="43" t="s">
        <v>99</v>
      </c>
      <c r="C47" s="46" t="s">
        <v>95</v>
      </c>
      <c r="D47" s="25" t="s">
        <v>96</v>
      </c>
      <c r="E47" s="55" t="s">
        <v>97</v>
      </c>
      <c r="F47" s="56" t="s">
        <v>97</v>
      </c>
      <c r="G47" s="34" t="s">
        <v>70</v>
      </c>
      <c r="H47" s="28">
        <v>45987</v>
      </c>
      <c r="I47" s="34" t="s">
        <v>599</v>
      </c>
      <c r="J47" s="34" t="s">
        <v>70</v>
      </c>
      <c r="K47" s="28">
        <v>45994</v>
      </c>
      <c r="L47" s="63" t="s">
        <v>599</v>
      </c>
      <c r="M47" s="46" t="s">
        <v>95</v>
      </c>
    </row>
    <row r="48" spans="1:13" ht="33.6">
      <c r="A48" s="54" t="s">
        <v>100</v>
      </c>
      <c r="B48" s="43" t="s">
        <v>101</v>
      </c>
      <c r="C48" s="24"/>
      <c r="D48" s="25" t="s">
        <v>96</v>
      </c>
      <c r="E48" s="56" t="s">
        <v>97</v>
      </c>
      <c r="F48" s="56" t="s">
        <v>97</v>
      </c>
      <c r="G48" s="34" t="s">
        <v>70</v>
      </c>
      <c r="H48" s="28">
        <v>45987</v>
      </c>
      <c r="I48" s="34" t="s">
        <v>599</v>
      </c>
      <c r="J48" s="34" t="s">
        <v>70</v>
      </c>
      <c r="K48" s="28">
        <v>45994</v>
      </c>
      <c r="L48" s="63" t="s">
        <v>599</v>
      </c>
      <c r="M48" s="66"/>
    </row>
    <row r="49" spans="1:14" ht="33.6">
      <c r="A49" s="54" t="s">
        <v>102</v>
      </c>
      <c r="B49" s="43" t="s">
        <v>103</v>
      </c>
      <c r="C49" s="24"/>
      <c r="D49" s="25" t="s">
        <v>96</v>
      </c>
      <c r="E49" s="56" t="s">
        <v>97</v>
      </c>
      <c r="F49" s="56" t="s">
        <v>97</v>
      </c>
      <c r="G49" s="34" t="s">
        <v>70</v>
      </c>
      <c r="H49" s="28">
        <v>45987</v>
      </c>
      <c r="I49" s="34" t="s">
        <v>599</v>
      </c>
      <c r="J49" s="34" t="s">
        <v>70</v>
      </c>
      <c r="K49" s="28">
        <v>45994</v>
      </c>
      <c r="L49" s="63" t="s">
        <v>599</v>
      </c>
      <c r="M49" s="67"/>
    </row>
    <row r="50" spans="1:14" ht="39" customHeight="1">
      <c r="A50" s="54" t="s">
        <v>104</v>
      </c>
      <c r="B50" s="43" t="s">
        <v>105</v>
      </c>
      <c r="C50" s="30"/>
      <c r="D50" s="25" t="s">
        <v>96</v>
      </c>
      <c r="E50" s="56" t="s">
        <v>97</v>
      </c>
      <c r="F50" s="56" t="s">
        <v>97</v>
      </c>
      <c r="G50" s="34" t="s">
        <v>70</v>
      </c>
      <c r="H50" s="28">
        <v>45987</v>
      </c>
      <c r="I50" s="34" t="s">
        <v>599</v>
      </c>
      <c r="J50" s="34" t="s">
        <v>70</v>
      </c>
      <c r="K50" s="28">
        <v>45994</v>
      </c>
      <c r="L50" s="63" t="s">
        <v>599</v>
      </c>
      <c r="M50" s="67"/>
    </row>
    <row r="51" spans="1:14" ht="43.95" customHeight="1">
      <c r="A51" s="54" t="s">
        <v>106</v>
      </c>
      <c r="B51" s="22" t="s">
        <v>107</v>
      </c>
      <c r="C51" s="30"/>
      <c r="D51" s="25" t="s">
        <v>96</v>
      </c>
      <c r="E51" s="56" t="s">
        <v>108</v>
      </c>
      <c r="F51" s="56" t="s">
        <v>108</v>
      </c>
      <c r="G51" s="34" t="s">
        <v>70</v>
      </c>
      <c r="H51" s="28">
        <v>45987</v>
      </c>
      <c r="I51" s="34" t="s">
        <v>599</v>
      </c>
      <c r="J51" s="34" t="s">
        <v>70</v>
      </c>
      <c r="K51" s="28">
        <v>45994</v>
      </c>
      <c r="L51" s="63" t="s">
        <v>599</v>
      </c>
      <c r="M51" s="67"/>
    </row>
    <row r="52" spans="1:14" ht="43.95" customHeight="1">
      <c r="A52" s="54" t="s">
        <v>109</v>
      </c>
      <c r="B52" s="22" t="s">
        <v>110</v>
      </c>
      <c r="C52" s="30"/>
      <c r="D52" s="25" t="s">
        <v>96</v>
      </c>
      <c r="E52" s="56" t="s">
        <v>108</v>
      </c>
      <c r="F52" s="56" t="s">
        <v>108</v>
      </c>
      <c r="G52" s="34" t="s">
        <v>70</v>
      </c>
      <c r="H52" s="28">
        <v>45987</v>
      </c>
      <c r="I52" s="34" t="s">
        <v>599</v>
      </c>
      <c r="J52" s="34" t="s">
        <v>70</v>
      </c>
      <c r="K52" s="28">
        <v>45994</v>
      </c>
      <c r="L52" s="63" t="s">
        <v>599</v>
      </c>
      <c r="M52" s="67"/>
    </row>
    <row r="53" spans="1:14" ht="51" customHeight="1">
      <c r="A53" s="54" t="s">
        <v>111</v>
      </c>
      <c r="B53" s="22" t="s">
        <v>112</v>
      </c>
      <c r="C53" s="30"/>
      <c r="D53" s="25" t="s">
        <v>96</v>
      </c>
      <c r="E53" s="56" t="s">
        <v>108</v>
      </c>
      <c r="F53" s="56" t="s">
        <v>108</v>
      </c>
      <c r="G53" s="34" t="s">
        <v>70</v>
      </c>
      <c r="H53" s="28">
        <v>45987</v>
      </c>
      <c r="I53" s="34" t="s">
        <v>599</v>
      </c>
      <c r="J53" s="34" t="s">
        <v>70</v>
      </c>
      <c r="K53" s="28">
        <v>45994</v>
      </c>
      <c r="L53" s="63" t="s">
        <v>599</v>
      </c>
      <c r="M53" s="67"/>
    </row>
    <row r="54" spans="1:14" ht="40.950000000000003" customHeight="1">
      <c r="A54" s="54" t="s">
        <v>113</v>
      </c>
      <c r="B54" s="22" t="s">
        <v>114</v>
      </c>
      <c r="C54" s="30"/>
      <c r="D54" s="25" t="s">
        <v>96</v>
      </c>
      <c r="E54" s="56" t="s">
        <v>108</v>
      </c>
      <c r="F54" s="56" t="s">
        <v>108</v>
      </c>
      <c r="G54" s="34" t="s">
        <v>70</v>
      </c>
      <c r="H54" s="28">
        <v>45987</v>
      </c>
      <c r="I54" s="34" t="s">
        <v>599</v>
      </c>
      <c r="J54" s="34" t="s">
        <v>70</v>
      </c>
      <c r="K54" s="28">
        <v>45994</v>
      </c>
      <c r="L54" s="63" t="s">
        <v>599</v>
      </c>
      <c r="M54" s="67"/>
    </row>
    <row r="55" spans="1:14" ht="36" customHeight="1">
      <c r="A55" s="203" t="s">
        <v>115</v>
      </c>
      <c r="B55" s="204"/>
      <c r="C55" s="204"/>
      <c r="D55" s="204"/>
      <c r="E55" s="204"/>
      <c r="F55" s="204"/>
      <c r="G55" s="204"/>
      <c r="H55" s="204"/>
      <c r="I55" s="204"/>
      <c r="J55" s="204"/>
      <c r="K55" s="204"/>
      <c r="L55" s="204"/>
      <c r="M55" s="205"/>
      <c r="N55" s="68"/>
    </row>
    <row r="56" spans="1:14" ht="144" customHeight="1">
      <c r="A56" s="26" t="s">
        <v>116</v>
      </c>
      <c r="B56" s="26" t="s">
        <v>117</v>
      </c>
      <c r="C56" s="26" t="s">
        <v>118</v>
      </c>
      <c r="D56" s="25" t="s">
        <v>96</v>
      </c>
      <c r="E56" s="33" t="s">
        <v>119</v>
      </c>
      <c r="F56" s="33" t="s">
        <v>119</v>
      </c>
      <c r="G56" s="34" t="s">
        <v>70</v>
      </c>
      <c r="H56" s="28">
        <v>45987</v>
      </c>
      <c r="I56" s="41" t="s">
        <v>599</v>
      </c>
      <c r="J56" s="34" t="s">
        <v>70</v>
      </c>
      <c r="K56" s="28">
        <v>45994</v>
      </c>
      <c r="L56" s="41" t="s">
        <v>599</v>
      </c>
      <c r="M56" s="47"/>
    </row>
    <row r="57" spans="1:14" ht="121.05" customHeight="1">
      <c r="A57" s="26" t="s">
        <v>120</v>
      </c>
      <c r="B57" s="26" t="s">
        <v>121</v>
      </c>
      <c r="C57" s="26" t="s">
        <v>122</v>
      </c>
      <c r="D57" s="25" t="s">
        <v>96</v>
      </c>
      <c r="E57" s="33" t="s">
        <v>123</v>
      </c>
      <c r="F57" s="33" t="s">
        <v>123</v>
      </c>
      <c r="G57" s="34" t="s">
        <v>70</v>
      </c>
      <c r="H57" s="28">
        <v>45987</v>
      </c>
      <c r="I57" s="41" t="s">
        <v>599</v>
      </c>
      <c r="J57" s="34" t="s">
        <v>70</v>
      </c>
      <c r="K57" s="28">
        <v>45994</v>
      </c>
      <c r="L57" s="41" t="s">
        <v>599</v>
      </c>
      <c r="M57" s="66"/>
    </row>
    <row r="58" spans="1:14" ht="84" customHeight="1">
      <c r="A58" s="26" t="s">
        <v>124</v>
      </c>
      <c r="B58" s="26" t="s">
        <v>125</v>
      </c>
      <c r="C58" s="26" t="s">
        <v>126</v>
      </c>
      <c r="D58" s="25" t="s">
        <v>96</v>
      </c>
      <c r="E58" s="33" t="s">
        <v>127</v>
      </c>
      <c r="F58" s="33" t="s">
        <v>127</v>
      </c>
      <c r="G58" s="34" t="s">
        <v>70</v>
      </c>
      <c r="H58" s="28">
        <v>45987</v>
      </c>
      <c r="I58" s="41" t="s">
        <v>599</v>
      </c>
      <c r="J58" s="34" t="s">
        <v>70</v>
      </c>
      <c r="K58" s="28">
        <v>45994</v>
      </c>
      <c r="L58" s="41" t="s">
        <v>599</v>
      </c>
      <c r="M58" s="66"/>
    </row>
    <row r="59" spans="1:14" ht="100.95" customHeight="1">
      <c r="A59" s="26" t="s">
        <v>128</v>
      </c>
      <c r="B59" s="26" t="s">
        <v>129</v>
      </c>
      <c r="C59" s="26" t="s">
        <v>130</v>
      </c>
      <c r="D59" s="25" t="s">
        <v>96</v>
      </c>
      <c r="E59" s="33" t="s">
        <v>131</v>
      </c>
      <c r="F59" s="33" t="s">
        <v>131</v>
      </c>
      <c r="G59" s="34" t="s">
        <v>70</v>
      </c>
      <c r="H59" s="28">
        <v>45987</v>
      </c>
      <c r="I59" s="41" t="s">
        <v>599</v>
      </c>
      <c r="J59" s="34" t="s">
        <v>70</v>
      </c>
      <c r="K59" s="28">
        <v>45994</v>
      </c>
      <c r="L59" s="41" t="s">
        <v>599</v>
      </c>
      <c r="M59" s="66"/>
    </row>
    <row r="60" spans="1:14" ht="156" customHeight="1">
      <c r="A60" s="26" t="s">
        <v>132</v>
      </c>
      <c r="B60" s="33" t="s">
        <v>133</v>
      </c>
      <c r="C60" s="26" t="s">
        <v>134</v>
      </c>
      <c r="D60" s="25" t="s">
        <v>96</v>
      </c>
      <c r="E60" s="33" t="s">
        <v>135</v>
      </c>
      <c r="F60" s="33" t="s">
        <v>135</v>
      </c>
      <c r="G60" s="34" t="s">
        <v>70</v>
      </c>
      <c r="H60" s="28">
        <v>45987</v>
      </c>
      <c r="I60" s="41" t="s">
        <v>599</v>
      </c>
      <c r="J60" s="34" t="s">
        <v>70</v>
      </c>
      <c r="K60" s="28">
        <v>45994</v>
      </c>
      <c r="L60" s="41" t="s">
        <v>599</v>
      </c>
      <c r="M60" s="47"/>
    </row>
    <row r="61" spans="1:14" ht="139.05000000000001" customHeight="1">
      <c r="A61" s="26" t="s">
        <v>136</v>
      </c>
      <c r="B61" s="33" t="s">
        <v>137</v>
      </c>
      <c r="C61" s="26" t="s">
        <v>134</v>
      </c>
      <c r="D61" s="25" t="s">
        <v>96</v>
      </c>
      <c r="E61" s="33" t="s">
        <v>138</v>
      </c>
      <c r="F61" s="33" t="s">
        <v>138</v>
      </c>
      <c r="G61" s="34" t="s">
        <v>70</v>
      </c>
      <c r="H61" s="28">
        <v>45987</v>
      </c>
      <c r="I61" s="41" t="s">
        <v>599</v>
      </c>
      <c r="J61" s="34" t="s">
        <v>70</v>
      </c>
      <c r="K61" s="28">
        <v>45994</v>
      </c>
      <c r="L61" s="41" t="s">
        <v>599</v>
      </c>
      <c r="M61" s="47"/>
    </row>
  </sheetData>
  <mergeCells count="13">
    <mergeCell ref="B2:F2"/>
    <mergeCell ref="G42:L42"/>
    <mergeCell ref="G43:I43"/>
    <mergeCell ref="J43:L43"/>
    <mergeCell ref="A45:M45"/>
    <mergeCell ref="A55:M55"/>
    <mergeCell ref="A42:A44"/>
    <mergeCell ref="B42:B44"/>
    <mergeCell ref="C42:C44"/>
    <mergeCell ref="D42:D44"/>
    <mergeCell ref="E42:E44"/>
    <mergeCell ref="F42:F44"/>
    <mergeCell ref="M42:M44"/>
  </mergeCells>
  <dataValidations count="1">
    <dataValidation type="list" allowBlank="1" showErrorMessage="1" promptTitle="dfdf" sqref="G46:G54 G56:G61 J46:J54 J56:J61" xr:uid="{00000000-0002-0000-0300-000000000000}">
      <formula1>"Passed,Untested,Failed,Blocked"</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
  <sheetViews>
    <sheetView topLeftCell="A37" zoomScale="70" zoomScaleNormal="70" workbookViewId="0">
      <selection activeCell="J50" sqref="J50"/>
    </sheetView>
  </sheetViews>
  <sheetFormatPr defaultColWidth="9" defaultRowHeight="14.4"/>
  <cols>
    <col min="1" max="1" width="15.44140625" customWidth="1"/>
    <col min="2" max="2" width="33.44140625" customWidth="1"/>
    <col min="3" max="3" width="43" customWidth="1"/>
    <col min="4" max="4" width="36" customWidth="1"/>
    <col min="5" max="5" width="31.109375" customWidth="1"/>
    <col min="6" max="6" width="28.33203125" customWidth="1"/>
    <col min="7" max="7" width="11.21875" customWidth="1"/>
    <col min="8" max="8" width="15.21875" customWidth="1"/>
    <col min="9" max="9" width="16.109375" customWidth="1"/>
    <col min="10" max="10" width="11.21875" customWidth="1"/>
    <col min="11" max="11" width="15.21875" customWidth="1"/>
    <col min="12" max="12" width="16.109375" customWidth="1"/>
    <col min="13" max="13" width="11.33203125" customWidth="1"/>
  </cols>
  <sheetData>
    <row r="1" spans="1:6" ht="22.8">
      <c r="A1" s="165" t="s">
        <v>596</v>
      </c>
      <c r="B1" s="69" t="s">
        <v>601</v>
      </c>
      <c r="C1" s="69"/>
      <c r="D1" s="69"/>
      <c r="E1" s="69"/>
      <c r="F1" s="69"/>
    </row>
    <row r="2" spans="1:6" ht="22.8">
      <c r="A2" s="165" t="s">
        <v>50</v>
      </c>
      <c r="B2" s="200" t="s">
        <v>8</v>
      </c>
      <c r="C2" s="201"/>
      <c r="D2" s="201"/>
      <c r="E2" s="201"/>
      <c r="F2" s="202"/>
    </row>
    <row r="3" spans="1:6" ht="18">
      <c r="A3" s="10"/>
      <c r="B3" s="50" t="s">
        <v>24</v>
      </c>
      <c r="C3" s="50" t="s">
        <v>25</v>
      </c>
      <c r="D3" s="50" t="s">
        <v>51</v>
      </c>
      <c r="E3" s="51" t="s">
        <v>27</v>
      </c>
      <c r="F3" s="50" t="s">
        <v>90</v>
      </c>
    </row>
    <row r="4" spans="1:6" ht="18">
      <c r="A4" s="14" t="s">
        <v>53</v>
      </c>
      <c r="B4" s="10">
        <v>8</v>
      </c>
      <c r="C4" s="10">
        <v>0</v>
      </c>
      <c r="D4" s="10">
        <v>0</v>
      </c>
      <c r="E4" s="10">
        <v>0</v>
      </c>
      <c r="F4" s="10">
        <f>B4</f>
        <v>8</v>
      </c>
    </row>
    <row r="5" spans="1:6" ht="18">
      <c r="A5" s="14" t="s">
        <v>54</v>
      </c>
      <c r="B5" s="59">
        <v>5</v>
      </c>
      <c r="C5" s="59">
        <v>0</v>
      </c>
      <c r="D5" s="59">
        <v>0</v>
      </c>
      <c r="E5" s="59">
        <v>0</v>
      </c>
      <c r="F5" s="10">
        <v>5</v>
      </c>
    </row>
    <row r="30" spans="1:13" ht="17.399999999999999">
      <c r="A30" s="206" t="s">
        <v>55</v>
      </c>
      <c r="B30" s="206" t="s">
        <v>56</v>
      </c>
      <c r="C30" s="206" t="s">
        <v>57</v>
      </c>
      <c r="D30" s="206" t="s">
        <v>91</v>
      </c>
      <c r="E30" s="207" t="s">
        <v>59</v>
      </c>
      <c r="F30" s="206" t="s">
        <v>60</v>
      </c>
      <c r="G30" s="211" t="s">
        <v>61</v>
      </c>
      <c r="H30" s="211"/>
      <c r="I30" s="211"/>
      <c r="J30" s="211"/>
      <c r="K30" s="211"/>
      <c r="L30" s="211"/>
      <c r="M30" s="208" t="s">
        <v>62</v>
      </c>
    </row>
    <row r="31" spans="1:13" ht="17.399999999999999">
      <c r="A31" s="206"/>
      <c r="B31" s="206"/>
      <c r="C31" s="206"/>
      <c r="D31" s="206"/>
      <c r="E31" s="207"/>
      <c r="F31" s="206"/>
      <c r="G31" s="211" t="s">
        <v>32</v>
      </c>
      <c r="H31" s="211"/>
      <c r="I31" s="211"/>
      <c r="J31" s="211" t="s">
        <v>33</v>
      </c>
      <c r="K31" s="211"/>
      <c r="L31" s="211"/>
      <c r="M31" s="209"/>
    </row>
    <row r="32" spans="1:13" ht="15.6">
      <c r="A32" s="206"/>
      <c r="B32" s="206"/>
      <c r="C32" s="206"/>
      <c r="D32" s="206"/>
      <c r="E32" s="207"/>
      <c r="F32" s="206"/>
      <c r="G32" s="52" t="s">
        <v>63</v>
      </c>
      <c r="H32" s="53" t="s">
        <v>64</v>
      </c>
      <c r="I32" s="52" t="s">
        <v>65</v>
      </c>
      <c r="J32" s="52" t="s">
        <v>63</v>
      </c>
      <c r="K32" s="52" t="s">
        <v>64</v>
      </c>
      <c r="L32" s="52" t="s">
        <v>65</v>
      </c>
      <c r="M32" s="209"/>
    </row>
    <row r="33" spans="1:13" ht="15.6">
      <c r="A33" s="218" t="s">
        <v>597</v>
      </c>
      <c r="B33" s="213"/>
      <c r="C33" s="213"/>
      <c r="D33" s="213"/>
      <c r="E33" s="213"/>
      <c r="F33" s="213"/>
      <c r="G33" s="213"/>
      <c r="H33" s="213"/>
      <c r="I33" s="213"/>
      <c r="J33" s="213"/>
      <c r="K33" s="213"/>
      <c r="L33" s="213"/>
      <c r="M33" s="214"/>
    </row>
    <row r="34" spans="1:13" ht="33.6">
      <c r="A34" s="54" t="s">
        <v>139</v>
      </c>
      <c r="B34" s="43" t="s">
        <v>99</v>
      </c>
      <c r="C34" s="44" t="s">
        <v>95</v>
      </c>
      <c r="D34" s="60" t="s">
        <v>140</v>
      </c>
      <c r="E34" s="56" t="s">
        <v>97</v>
      </c>
      <c r="F34" s="56" t="s">
        <v>97</v>
      </c>
      <c r="G34" s="34" t="s">
        <v>70</v>
      </c>
      <c r="H34" s="28">
        <v>45987</v>
      </c>
      <c r="I34" s="41" t="s">
        <v>599</v>
      </c>
      <c r="J34" s="34"/>
      <c r="K34" s="44" t="s">
        <v>95</v>
      </c>
      <c r="L34" s="44" t="s">
        <v>95</v>
      </c>
      <c r="M34" s="44" t="s">
        <v>95</v>
      </c>
    </row>
    <row r="35" spans="1:13" ht="33.6">
      <c r="A35" s="54" t="s">
        <v>141</v>
      </c>
      <c r="B35" s="45" t="s">
        <v>142</v>
      </c>
      <c r="C35" s="46" t="s">
        <v>95</v>
      </c>
      <c r="D35" s="60" t="s">
        <v>140</v>
      </c>
      <c r="E35" s="55" t="s">
        <v>97</v>
      </c>
      <c r="F35" s="56" t="s">
        <v>97</v>
      </c>
      <c r="G35" s="34" t="s">
        <v>70</v>
      </c>
      <c r="H35" s="28">
        <v>45987</v>
      </c>
      <c r="I35" s="41" t="s">
        <v>599</v>
      </c>
      <c r="J35" s="34"/>
      <c r="K35" s="46" t="s">
        <v>95</v>
      </c>
      <c r="L35" s="46" t="s">
        <v>95</v>
      </c>
      <c r="M35" s="46" t="s">
        <v>95</v>
      </c>
    </row>
    <row r="36" spans="1:13" ht="33.6">
      <c r="A36" s="54" t="s">
        <v>143</v>
      </c>
      <c r="B36" s="45" t="s">
        <v>144</v>
      </c>
      <c r="C36" s="46" t="s">
        <v>95</v>
      </c>
      <c r="D36" s="60" t="s">
        <v>140</v>
      </c>
      <c r="E36" s="55" t="s">
        <v>69</v>
      </c>
      <c r="F36" s="56" t="s">
        <v>97</v>
      </c>
      <c r="G36" s="34" t="s">
        <v>70</v>
      </c>
      <c r="H36" s="28">
        <v>45987</v>
      </c>
      <c r="I36" s="41" t="s">
        <v>599</v>
      </c>
      <c r="J36" s="34"/>
      <c r="K36" s="46" t="s">
        <v>95</v>
      </c>
      <c r="L36" s="46" t="s">
        <v>95</v>
      </c>
      <c r="M36" s="46" t="s">
        <v>95</v>
      </c>
    </row>
    <row r="38" spans="1:13" ht="16.8">
      <c r="A38" s="215" t="s">
        <v>598</v>
      </c>
      <c r="B38" s="216"/>
      <c r="C38" s="216"/>
      <c r="D38" s="216"/>
      <c r="E38" s="216"/>
      <c r="F38" s="216"/>
      <c r="G38" s="216"/>
      <c r="H38" s="216"/>
      <c r="I38" s="216"/>
      <c r="J38" s="216"/>
      <c r="K38" s="216"/>
      <c r="L38" s="216"/>
      <c r="M38" s="217"/>
    </row>
    <row r="39" spans="1:13" ht="70.05" customHeight="1">
      <c r="A39" s="70" t="s">
        <v>145</v>
      </c>
      <c r="B39" s="70" t="s">
        <v>146</v>
      </c>
      <c r="C39" s="70" t="s">
        <v>147</v>
      </c>
      <c r="D39" s="60" t="s">
        <v>140</v>
      </c>
      <c r="E39" s="71" t="s">
        <v>148</v>
      </c>
      <c r="F39" s="71" t="s">
        <v>148</v>
      </c>
      <c r="G39" s="72" t="s">
        <v>70</v>
      </c>
      <c r="H39" s="28">
        <v>45987</v>
      </c>
      <c r="I39" s="41" t="s">
        <v>599</v>
      </c>
      <c r="J39" s="72" t="s">
        <v>70</v>
      </c>
      <c r="K39" s="28">
        <v>45994</v>
      </c>
      <c r="L39" s="41" t="s">
        <v>599</v>
      </c>
      <c r="M39" s="60"/>
    </row>
    <row r="40" spans="1:13" ht="50.4">
      <c r="A40" s="70" t="s">
        <v>149</v>
      </c>
      <c r="B40" s="70" t="s">
        <v>150</v>
      </c>
      <c r="C40" s="70" t="s">
        <v>151</v>
      </c>
      <c r="D40" s="60" t="s">
        <v>140</v>
      </c>
      <c r="E40" s="71" t="s">
        <v>152</v>
      </c>
      <c r="F40" s="71" t="s">
        <v>152</v>
      </c>
      <c r="G40" s="72" t="s">
        <v>70</v>
      </c>
      <c r="H40" s="28">
        <v>45987</v>
      </c>
      <c r="I40" s="41" t="s">
        <v>599</v>
      </c>
      <c r="J40" s="72" t="s">
        <v>70</v>
      </c>
      <c r="K40" s="28">
        <v>45994</v>
      </c>
      <c r="L40" s="41" t="s">
        <v>599</v>
      </c>
      <c r="M40" s="60"/>
    </row>
    <row r="41" spans="1:13" ht="84">
      <c r="A41" s="70" t="s">
        <v>153</v>
      </c>
      <c r="B41" s="70" t="s">
        <v>154</v>
      </c>
      <c r="C41" s="70" t="s">
        <v>155</v>
      </c>
      <c r="D41" s="60" t="s">
        <v>140</v>
      </c>
      <c r="E41" s="71" t="s">
        <v>156</v>
      </c>
      <c r="F41" s="71" t="s">
        <v>156</v>
      </c>
      <c r="G41" s="72" t="s">
        <v>70</v>
      </c>
      <c r="H41" s="28">
        <v>45987</v>
      </c>
      <c r="I41" s="41" t="s">
        <v>599</v>
      </c>
      <c r="J41" s="72" t="s">
        <v>70</v>
      </c>
      <c r="K41" s="28">
        <v>45994</v>
      </c>
      <c r="L41" s="41" t="s">
        <v>599</v>
      </c>
      <c r="M41" s="60"/>
    </row>
    <row r="42" spans="1:13" ht="50.4">
      <c r="A42" s="70" t="s">
        <v>157</v>
      </c>
      <c r="B42" s="70" t="s">
        <v>158</v>
      </c>
      <c r="C42" s="70" t="s">
        <v>159</v>
      </c>
      <c r="D42" s="60" t="s">
        <v>140</v>
      </c>
      <c r="E42" s="71" t="s">
        <v>160</v>
      </c>
      <c r="F42" s="71" t="s">
        <v>160</v>
      </c>
      <c r="G42" s="72" t="s">
        <v>70</v>
      </c>
      <c r="H42" s="28">
        <v>45987</v>
      </c>
      <c r="I42" s="41" t="s">
        <v>599</v>
      </c>
      <c r="J42" s="72" t="s">
        <v>70</v>
      </c>
      <c r="K42" s="28">
        <v>45994</v>
      </c>
      <c r="L42" s="41" t="s">
        <v>599</v>
      </c>
      <c r="M42" s="60"/>
    </row>
    <row r="43" spans="1:13" ht="84">
      <c r="A43" s="70" t="s">
        <v>161</v>
      </c>
      <c r="B43" s="70" t="s">
        <v>162</v>
      </c>
      <c r="C43" s="70" t="s">
        <v>163</v>
      </c>
      <c r="D43" s="60" t="s">
        <v>140</v>
      </c>
      <c r="E43" s="71" t="s">
        <v>164</v>
      </c>
      <c r="F43" s="71" t="s">
        <v>165</v>
      </c>
      <c r="G43" s="72" t="s">
        <v>70</v>
      </c>
      <c r="H43" s="28">
        <v>45987</v>
      </c>
      <c r="I43" s="41" t="s">
        <v>599</v>
      </c>
      <c r="J43" s="72" t="s">
        <v>70</v>
      </c>
      <c r="K43" s="28">
        <v>45994</v>
      </c>
      <c r="L43" s="41" t="s">
        <v>599</v>
      </c>
      <c r="M43" s="60"/>
    </row>
  </sheetData>
  <mergeCells count="13">
    <mergeCell ref="B2:F2"/>
    <mergeCell ref="G30:L30"/>
    <mergeCell ref="G31:I31"/>
    <mergeCell ref="J31:L31"/>
    <mergeCell ref="A33:M33"/>
    <mergeCell ref="A38:M38"/>
    <mergeCell ref="A30:A32"/>
    <mergeCell ref="B30:B32"/>
    <mergeCell ref="C30:C32"/>
    <mergeCell ref="D30:D32"/>
    <mergeCell ref="E30:E32"/>
    <mergeCell ref="F30:F32"/>
    <mergeCell ref="M30:M32"/>
  </mergeCells>
  <dataValidations count="1">
    <dataValidation type="list" allowBlank="1" showErrorMessage="1" promptTitle="dfdf" sqref="G34:G36 G39:G43 J34:J36 J39:J43" xr:uid="{00000000-0002-0000-0400-000000000000}">
      <formula1>"Passed,Untested,Failed,Blocked"</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2"/>
  <sheetViews>
    <sheetView topLeftCell="A52" zoomScale="55" zoomScaleNormal="55" workbookViewId="0">
      <selection activeCell="H78" sqref="H78"/>
    </sheetView>
  </sheetViews>
  <sheetFormatPr defaultColWidth="9.109375" defaultRowHeight="14.4"/>
  <cols>
    <col min="1" max="1" width="21" customWidth="1"/>
    <col min="2" max="2" width="50.21875" customWidth="1"/>
    <col min="3" max="3" width="37.77734375" customWidth="1"/>
    <col min="4" max="4" width="42.88671875" customWidth="1"/>
    <col min="5" max="5" width="34.5546875" customWidth="1"/>
    <col min="6" max="6" width="54.88671875" customWidth="1"/>
    <col min="7" max="7" width="16.6640625" customWidth="1"/>
    <col min="8" max="8" width="21" customWidth="1"/>
    <col min="9" max="9" width="20" customWidth="1"/>
    <col min="10" max="10" width="16.33203125" customWidth="1"/>
    <col min="11" max="11" width="20.77734375" customWidth="1"/>
    <col min="12" max="12" width="17" customWidth="1"/>
    <col min="13" max="13" width="11.33203125" customWidth="1"/>
  </cols>
  <sheetData>
    <row r="1" spans="1:6" ht="23.25" customHeight="1">
      <c r="A1" s="49" t="s">
        <v>49</v>
      </c>
      <c r="B1" s="197" t="s">
        <v>601</v>
      </c>
      <c r="C1" s="222"/>
      <c r="D1" s="222"/>
      <c r="E1" s="222"/>
      <c r="F1" s="223"/>
    </row>
    <row r="2" spans="1:6" ht="22.8">
      <c r="A2" s="49" t="s">
        <v>50</v>
      </c>
      <c r="B2" s="200" t="s">
        <v>9</v>
      </c>
      <c r="C2" s="201"/>
      <c r="D2" s="201"/>
      <c r="E2" s="201"/>
      <c r="F2" s="202"/>
    </row>
    <row r="3" spans="1:6" ht="18">
      <c r="A3" s="10"/>
      <c r="B3" s="50" t="s">
        <v>24</v>
      </c>
      <c r="C3" s="50" t="s">
        <v>25</v>
      </c>
      <c r="D3" s="50" t="s">
        <v>51</v>
      </c>
      <c r="E3" s="51" t="s">
        <v>27</v>
      </c>
      <c r="F3" s="50" t="s">
        <v>90</v>
      </c>
    </row>
    <row r="4" spans="1:6" ht="18">
      <c r="A4" s="14" t="s">
        <v>53</v>
      </c>
      <c r="B4" s="10">
        <v>30</v>
      </c>
      <c r="C4" s="10"/>
      <c r="D4" s="10"/>
      <c r="E4" s="10"/>
      <c r="F4" s="10">
        <v>30</v>
      </c>
    </row>
    <row r="5" spans="1:6" ht="18">
      <c r="A5" s="14" t="s">
        <v>54</v>
      </c>
      <c r="B5" s="10">
        <v>30</v>
      </c>
      <c r="C5" s="59"/>
      <c r="D5" s="59"/>
      <c r="E5" s="59"/>
      <c r="F5" s="10">
        <v>30</v>
      </c>
    </row>
    <row r="38" spans="1:13" ht="17.399999999999999">
      <c r="A38" s="194" t="s">
        <v>55</v>
      </c>
      <c r="B38" s="194" t="s">
        <v>56</v>
      </c>
      <c r="C38" s="194" t="s">
        <v>57</v>
      </c>
      <c r="D38" s="194" t="s">
        <v>91</v>
      </c>
      <c r="E38" s="195" t="s">
        <v>59</v>
      </c>
      <c r="F38" s="194" t="s">
        <v>60</v>
      </c>
      <c r="G38" s="211" t="s">
        <v>61</v>
      </c>
      <c r="H38" s="211"/>
      <c r="I38" s="211"/>
      <c r="J38" s="211"/>
      <c r="K38" s="211"/>
      <c r="L38" s="211"/>
      <c r="M38" s="208" t="s">
        <v>62</v>
      </c>
    </row>
    <row r="39" spans="1:13" ht="17.399999999999999">
      <c r="A39" s="194"/>
      <c r="B39" s="194"/>
      <c r="C39" s="194"/>
      <c r="D39" s="194"/>
      <c r="E39" s="195"/>
      <c r="F39" s="194"/>
      <c r="G39" s="211" t="s">
        <v>32</v>
      </c>
      <c r="H39" s="211"/>
      <c r="I39" s="211"/>
      <c r="J39" s="211" t="s">
        <v>33</v>
      </c>
      <c r="K39" s="211"/>
      <c r="L39" s="211"/>
      <c r="M39" s="221"/>
    </row>
    <row r="40" spans="1:13" ht="16.8">
      <c r="A40" s="194"/>
      <c r="B40" s="194"/>
      <c r="C40" s="194"/>
      <c r="D40" s="194"/>
      <c r="E40" s="195"/>
      <c r="F40" s="194"/>
      <c r="G40" s="19" t="s">
        <v>63</v>
      </c>
      <c r="H40" s="21" t="s">
        <v>64</v>
      </c>
      <c r="I40" s="19" t="s">
        <v>65</v>
      </c>
      <c r="J40" s="19" t="s">
        <v>63</v>
      </c>
      <c r="K40" s="19" t="s">
        <v>64</v>
      </c>
      <c r="L40" s="19" t="s">
        <v>65</v>
      </c>
      <c r="M40" s="221"/>
    </row>
    <row r="41" spans="1:13" ht="16.8">
      <c r="A41" s="219" t="s">
        <v>166</v>
      </c>
      <c r="B41" s="219"/>
      <c r="C41" s="219"/>
      <c r="D41" s="219"/>
      <c r="E41" s="219"/>
      <c r="F41" s="219"/>
      <c r="G41" s="219"/>
      <c r="H41" s="219"/>
      <c r="I41" s="219"/>
      <c r="J41" s="219"/>
      <c r="K41" s="219"/>
      <c r="L41" s="219"/>
      <c r="M41" s="219"/>
    </row>
    <row r="42" spans="1:13" ht="33.6">
      <c r="A42" s="54" t="s">
        <v>167</v>
      </c>
      <c r="B42" s="45" t="s">
        <v>168</v>
      </c>
      <c r="C42" s="46" t="s">
        <v>95</v>
      </c>
      <c r="D42" s="25" t="s">
        <v>96</v>
      </c>
      <c r="E42" s="26" t="s">
        <v>169</v>
      </c>
      <c r="F42" s="26" t="s">
        <v>169</v>
      </c>
      <c r="G42" s="34" t="s">
        <v>70</v>
      </c>
      <c r="H42" s="28">
        <v>45987</v>
      </c>
      <c r="I42" s="41" t="s">
        <v>600</v>
      </c>
      <c r="J42" s="34" t="s">
        <v>70</v>
      </c>
      <c r="K42" s="28">
        <v>45994</v>
      </c>
      <c r="L42" s="41" t="s">
        <v>599</v>
      </c>
      <c r="M42" s="46" t="s">
        <v>95</v>
      </c>
    </row>
    <row r="43" spans="1:13" ht="33.6">
      <c r="A43" s="54" t="s">
        <v>170</v>
      </c>
      <c r="B43" s="45" t="s">
        <v>171</v>
      </c>
      <c r="C43" s="46" t="s">
        <v>95</v>
      </c>
      <c r="D43" s="25" t="s">
        <v>96</v>
      </c>
      <c r="E43" s="26" t="s">
        <v>169</v>
      </c>
      <c r="F43" s="26" t="s">
        <v>169</v>
      </c>
      <c r="G43" s="34" t="s">
        <v>70</v>
      </c>
      <c r="H43" s="28">
        <v>45987</v>
      </c>
      <c r="I43" s="41" t="s">
        <v>600</v>
      </c>
      <c r="J43" s="34" t="s">
        <v>70</v>
      </c>
      <c r="K43" s="28">
        <v>45994</v>
      </c>
      <c r="L43" s="41" t="s">
        <v>599</v>
      </c>
      <c r="M43" s="46" t="s">
        <v>95</v>
      </c>
    </row>
    <row r="44" spans="1:13" ht="33.6">
      <c r="A44" s="54" t="s">
        <v>172</v>
      </c>
      <c r="B44" s="23" t="s">
        <v>173</v>
      </c>
      <c r="C44" s="24"/>
      <c r="D44" s="25" t="s">
        <v>96</v>
      </c>
      <c r="E44" s="26" t="s">
        <v>174</v>
      </c>
      <c r="F44" s="26" t="s">
        <v>174</v>
      </c>
      <c r="G44" s="34" t="s">
        <v>70</v>
      </c>
      <c r="H44" s="28">
        <v>45987</v>
      </c>
      <c r="I44" s="41" t="s">
        <v>600</v>
      </c>
      <c r="J44" s="34" t="s">
        <v>70</v>
      </c>
      <c r="K44" s="28">
        <v>45994</v>
      </c>
      <c r="L44" s="41" t="s">
        <v>599</v>
      </c>
      <c r="M44" s="66"/>
    </row>
    <row r="45" spans="1:13" ht="33.6">
      <c r="A45" s="54" t="s">
        <v>175</v>
      </c>
      <c r="B45" s="23" t="s">
        <v>176</v>
      </c>
      <c r="C45" s="24"/>
      <c r="D45" s="25" t="s">
        <v>96</v>
      </c>
      <c r="E45" s="26" t="s">
        <v>169</v>
      </c>
      <c r="F45" s="26" t="s">
        <v>169</v>
      </c>
      <c r="G45" s="34" t="s">
        <v>70</v>
      </c>
      <c r="H45" s="28">
        <v>45987</v>
      </c>
      <c r="I45" s="41" t="s">
        <v>600</v>
      </c>
      <c r="J45" s="34" t="s">
        <v>70</v>
      </c>
      <c r="K45" s="28">
        <v>45994</v>
      </c>
      <c r="L45" s="41" t="s">
        <v>599</v>
      </c>
      <c r="M45" s="67"/>
    </row>
    <row r="46" spans="1:13" ht="33.6">
      <c r="A46" s="54" t="s">
        <v>177</v>
      </c>
      <c r="B46" s="23" t="s">
        <v>178</v>
      </c>
      <c r="C46" s="24"/>
      <c r="D46" s="25" t="s">
        <v>96</v>
      </c>
      <c r="E46" s="26" t="s">
        <v>169</v>
      </c>
      <c r="F46" s="26" t="s">
        <v>169</v>
      </c>
      <c r="G46" s="34" t="s">
        <v>70</v>
      </c>
      <c r="H46" s="28">
        <v>45987</v>
      </c>
      <c r="I46" s="41" t="s">
        <v>600</v>
      </c>
      <c r="J46" s="34" t="s">
        <v>70</v>
      </c>
      <c r="K46" s="28">
        <v>45994</v>
      </c>
      <c r="L46" s="41" t="s">
        <v>599</v>
      </c>
      <c r="M46" s="67"/>
    </row>
    <row r="47" spans="1:13" ht="33.6">
      <c r="A47" s="54" t="s">
        <v>179</v>
      </c>
      <c r="B47" s="23" t="s">
        <v>180</v>
      </c>
      <c r="C47" s="24"/>
      <c r="D47" s="25" t="s">
        <v>96</v>
      </c>
      <c r="E47" s="26" t="s">
        <v>169</v>
      </c>
      <c r="F47" s="26" t="s">
        <v>169</v>
      </c>
      <c r="G47" s="34" t="s">
        <v>70</v>
      </c>
      <c r="H47" s="28">
        <v>45987</v>
      </c>
      <c r="I47" s="41" t="s">
        <v>600</v>
      </c>
      <c r="J47" s="34" t="s">
        <v>70</v>
      </c>
      <c r="K47" s="28">
        <v>45994</v>
      </c>
      <c r="L47" s="41" t="s">
        <v>599</v>
      </c>
      <c r="M47" s="67"/>
    </row>
    <row r="48" spans="1:13" ht="33.6">
      <c r="A48" s="54" t="s">
        <v>181</v>
      </c>
      <c r="B48" s="23" t="s">
        <v>182</v>
      </c>
      <c r="C48" s="24"/>
      <c r="D48" s="25" t="s">
        <v>96</v>
      </c>
      <c r="E48" s="26" t="s">
        <v>169</v>
      </c>
      <c r="F48" s="26" t="s">
        <v>169</v>
      </c>
      <c r="G48" s="34" t="s">
        <v>70</v>
      </c>
      <c r="H48" s="28">
        <v>45987</v>
      </c>
      <c r="I48" s="41" t="s">
        <v>600</v>
      </c>
      <c r="J48" s="34" t="s">
        <v>70</v>
      </c>
      <c r="K48" s="28">
        <v>45994</v>
      </c>
      <c r="L48" s="41" t="s">
        <v>599</v>
      </c>
      <c r="M48" s="67"/>
    </row>
    <row r="49" spans="1:14" ht="33.6">
      <c r="A49" s="54" t="s">
        <v>183</v>
      </c>
      <c r="B49" s="23" t="s">
        <v>184</v>
      </c>
      <c r="C49" s="24"/>
      <c r="D49" s="25" t="s">
        <v>96</v>
      </c>
      <c r="E49" s="26" t="s">
        <v>169</v>
      </c>
      <c r="F49" s="26" t="s">
        <v>169</v>
      </c>
      <c r="G49" s="34" t="s">
        <v>70</v>
      </c>
      <c r="H49" s="28">
        <v>45987</v>
      </c>
      <c r="I49" s="41" t="s">
        <v>600</v>
      </c>
      <c r="J49" s="34" t="s">
        <v>70</v>
      </c>
      <c r="K49" s="28">
        <v>45994</v>
      </c>
      <c r="L49" s="41" t="s">
        <v>599</v>
      </c>
      <c r="M49" s="67"/>
    </row>
    <row r="50" spans="1:14" ht="33.6">
      <c r="A50" s="54" t="s">
        <v>185</v>
      </c>
      <c r="B50" s="45" t="s">
        <v>186</v>
      </c>
      <c r="C50" s="24"/>
      <c r="D50" s="25" t="s">
        <v>96</v>
      </c>
      <c r="E50" s="26" t="s">
        <v>169</v>
      </c>
      <c r="F50" s="26" t="s">
        <v>169</v>
      </c>
      <c r="G50" s="34" t="s">
        <v>70</v>
      </c>
      <c r="H50" s="28">
        <v>45987</v>
      </c>
      <c r="I50" s="41" t="s">
        <v>600</v>
      </c>
      <c r="J50" s="34" t="s">
        <v>70</v>
      </c>
      <c r="K50" s="28">
        <v>45994</v>
      </c>
      <c r="L50" s="41" t="s">
        <v>599</v>
      </c>
      <c r="M50" s="67"/>
    </row>
    <row r="51" spans="1:14" ht="33.6">
      <c r="A51" s="54" t="s">
        <v>187</v>
      </c>
      <c r="B51" s="23" t="s">
        <v>188</v>
      </c>
      <c r="C51" s="24"/>
      <c r="D51" s="25" t="s">
        <v>96</v>
      </c>
      <c r="E51" s="26" t="s">
        <v>169</v>
      </c>
      <c r="F51" s="26" t="s">
        <v>169</v>
      </c>
      <c r="G51" s="34" t="s">
        <v>70</v>
      </c>
      <c r="H51" s="28">
        <v>45987</v>
      </c>
      <c r="I51" s="41" t="s">
        <v>600</v>
      </c>
      <c r="J51" s="34" t="s">
        <v>70</v>
      </c>
      <c r="K51" s="28">
        <v>45994</v>
      </c>
      <c r="L51" s="41" t="s">
        <v>599</v>
      </c>
      <c r="M51" s="67"/>
    </row>
    <row r="52" spans="1:14" ht="33.6">
      <c r="A52" s="54" t="s">
        <v>189</v>
      </c>
      <c r="B52" s="23" t="s">
        <v>190</v>
      </c>
      <c r="C52" s="24"/>
      <c r="D52" s="25" t="s">
        <v>96</v>
      </c>
      <c r="E52" s="26" t="s">
        <v>174</v>
      </c>
      <c r="F52" s="26" t="s">
        <v>174</v>
      </c>
      <c r="G52" s="34" t="s">
        <v>70</v>
      </c>
      <c r="H52" s="28">
        <v>45987</v>
      </c>
      <c r="I52" s="41" t="s">
        <v>600</v>
      </c>
      <c r="J52" s="34" t="s">
        <v>70</v>
      </c>
      <c r="K52" s="28">
        <v>45994</v>
      </c>
      <c r="L52" s="41" t="s">
        <v>599</v>
      </c>
      <c r="M52" s="67"/>
    </row>
    <row r="53" spans="1:14" ht="33.6">
      <c r="A53" s="54" t="s">
        <v>191</v>
      </c>
      <c r="B53" s="23" t="s">
        <v>192</v>
      </c>
      <c r="C53" s="30"/>
      <c r="D53" s="25" t="s">
        <v>96</v>
      </c>
      <c r="E53" s="26" t="s">
        <v>174</v>
      </c>
      <c r="F53" s="26" t="s">
        <v>174</v>
      </c>
      <c r="G53" s="34" t="s">
        <v>70</v>
      </c>
      <c r="H53" s="28">
        <v>45987</v>
      </c>
      <c r="I53" s="41" t="s">
        <v>600</v>
      </c>
      <c r="J53" s="34" t="s">
        <v>70</v>
      </c>
      <c r="K53" s="28">
        <v>45994</v>
      </c>
      <c r="L53" s="41" t="s">
        <v>599</v>
      </c>
      <c r="M53" s="67"/>
    </row>
    <row r="54" spans="1:14" ht="33.6">
      <c r="A54" s="54" t="s">
        <v>193</v>
      </c>
      <c r="B54" s="23" t="s">
        <v>194</v>
      </c>
      <c r="C54" s="30"/>
      <c r="D54" s="25" t="s">
        <v>96</v>
      </c>
      <c r="E54" s="26" t="s">
        <v>174</v>
      </c>
      <c r="F54" s="26" t="s">
        <v>174</v>
      </c>
      <c r="G54" s="34" t="s">
        <v>70</v>
      </c>
      <c r="H54" s="28">
        <v>45987</v>
      </c>
      <c r="I54" s="41" t="s">
        <v>600</v>
      </c>
      <c r="J54" s="34" t="s">
        <v>70</v>
      </c>
      <c r="K54" s="28">
        <v>45994</v>
      </c>
      <c r="L54" s="41" t="s">
        <v>599</v>
      </c>
      <c r="M54" s="67"/>
    </row>
    <row r="55" spans="1:14" ht="33.6">
      <c r="A55" s="54" t="s">
        <v>195</v>
      </c>
      <c r="B55" s="23" t="s">
        <v>196</v>
      </c>
      <c r="C55" s="30"/>
      <c r="D55" s="25" t="s">
        <v>96</v>
      </c>
      <c r="E55" s="26" t="s">
        <v>174</v>
      </c>
      <c r="F55" s="26" t="s">
        <v>174</v>
      </c>
      <c r="G55" s="34" t="s">
        <v>70</v>
      </c>
      <c r="H55" s="28">
        <v>45987</v>
      </c>
      <c r="I55" s="41" t="s">
        <v>600</v>
      </c>
      <c r="J55" s="34" t="s">
        <v>70</v>
      </c>
      <c r="K55" s="28">
        <v>45994</v>
      </c>
      <c r="L55" s="41" t="s">
        <v>599</v>
      </c>
      <c r="M55" s="67"/>
    </row>
    <row r="56" spans="1:14" ht="33.6">
      <c r="A56" s="54" t="s">
        <v>197</v>
      </c>
      <c r="B56" s="23" t="s">
        <v>198</v>
      </c>
      <c r="C56" s="30"/>
      <c r="D56" s="25" t="s">
        <v>96</v>
      </c>
      <c r="E56" s="26" t="s">
        <v>174</v>
      </c>
      <c r="F56" s="26" t="s">
        <v>174</v>
      </c>
      <c r="G56" s="34" t="s">
        <v>70</v>
      </c>
      <c r="H56" s="28">
        <v>45987</v>
      </c>
      <c r="I56" s="41" t="s">
        <v>600</v>
      </c>
      <c r="J56" s="34" t="s">
        <v>70</v>
      </c>
      <c r="K56" s="28">
        <v>45994</v>
      </c>
      <c r="L56" s="41" t="s">
        <v>599</v>
      </c>
      <c r="M56" s="67"/>
    </row>
    <row r="57" spans="1:14" ht="33.6">
      <c r="A57" s="54" t="s">
        <v>199</v>
      </c>
      <c r="B57" s="23" t="s">
        <v>68</v>
      </c>
      <c r="C57" s="30"/>
      <c r="D57" s="25" t="s">
        <v>96</v>
      </c>
      <c r="E57" s="26" t="s">
        <v>174</v>
      </c>
      <c r="F57" s="26" t="s">
        <v>174</v>
      </c>
      <c r="G57" s="34" t="s">
        <v>70</v>
      </c>
      <c r="H57" s="28">
        <v>45987</v>
      </c>
      <c r="I57" s="41" t="s">
        <v>600</v>
      </c>
      <c r="J57" s="34" t="s">
        <v>70</v>
      </c>
      <c r="K57" s="28">
        <v>45994</v>
      </c>
      <c r="L57" s="41" t="s">
        <v>599</v>
      </c>
      <c r="M57" s="67"/>
    </row>
    <row r="58" spans="1:14" ht="16.8">
      <c r="A58" s="220" t="s">
        <v>200</v>
      </c>
      <c r="B58" s="216"/>
      <c r="C58" s="216"/>
      <c r="D58" s="216"/>
      <c r="E58" s="216"/>
      <c r="F58" s="216"/>
      <c r="G58" s="216"/>
      <c r="H58" s="216"/>
      <c r="I58" s="216"/>
      <c r="J58" s="216"/>
      <c r="K58" s="216"/>
      <c r="L58" s="216"/>
      <c r="M58" s="217"/>
      <c r="N58" s="68"/>
    </row>
    <row r="59" spans="1:14" ht="174" customHeight="1">
      <c r="A59" s="26" t="s">
        <v>201</v>
      </c>
      <c r="B59" s="26" t="s">
        <v>202</v>
      </c>
      <c r="C59" s="26" t="s">
        <v>203</v>
      </c>
      <c r="D59" s="25" t="s">
        <v>96</v>
      </c>
      <c r="E59" s="33" t="s">
        <v>204</v>
      </c>
      <c r="F59" s="33" t="s">
        <v>204</v>
      </c>
      <c r="G59" s="34" t="s">
        <v>70</v>
      </c>
      <c r="H59" s="28">
        <v>45987</v>
      </c>
      <c r="I59" s="41" t="s">
        <v>600</v>
      </c>
      <c r="J59" s="34" t="s">
        <v>70</v>
      </c>
      <c r="K59" s="28">
        <v>45994</v>
      </c>
      <c r="L59" s="41" t="s">
        <v>599</v>
      </c>
      <c r="M59" s="47"/>
    </row>
    <row r="60" spans="1:14" ht="136.05000000000001" customHeight="1">
      <c r="A60" s="26" t="s">
        <v>205</v>
      </c>
      <c r="B60" s="26" t="s">
        <v>206</v>
      </c>
      <c r="C60" s="26" t="s">
        <v>207</v>
      </c>
      <c r="D60" s="25" t="s">
        <v>96</v>
      </c>
      <c r="E60" s="33" t="s">
        <v>208</v>
      </c>
      <c r="F60" s="33" t="s">
        <v>208</v>
      </c>
      <c r="G60" s="34" t="s">
        <v>70</v>
      </c>
      <c r="H60" s="28">
        <v>45987</v>
      </c>
      <c r="I60" s="41" t="s">
        <v>600</v>
      </c>
      <c r="J60" s="34" t="s">
        <v>70</v>
      </c>
      <c r="K60" s="28">
        <v>45994</v>
      </c>
      <c r="L60" s="41" t="s">
        <v>599</v>
      </c>
      <c r="M60" s="30"/>
    </row>
    <row r="61" spans="1:14" ht="134.4">
      <c r="A61" s="26" t="s">
        <v>209</v>
      </c>
      <c r="B61" s="26" t="s">
        <v>210</v>
      </c>
      <c r="C61" s="26" t="s">
        <v>211</v>
      </c>
      <c r="D61" s="25" t="s">
        <v>96</v>
      </c>
      <c r="E61" s="33" t="s">
        <v>212</v>
      </c>
      <c r="F61" s="33" t="s">
        <v>212</v>
      </c>
      <c r="G61" s="34" t="s">
        <v>70</v>
      </c>
      <c r="H61" s="28">
        <v>45987</v>
      </c>
      <c r="I61" s="41" t="s">
        <v>600</v>
      </c>
      <c r="J61" s="34" t="s">
        <v>70</v>
      </c>
      <c r="K61" s="28">
        <v>45994</v>
      </c>
      <c r="L61" s="41" t="s">
        <v>599</v>
      </c>
      <c r="M61" s="30"/>
    </row>
    <row r="62" spans="1:14" ht="235.05" customHeight="1">
      <c r="A62" s="26" t="s">
        <v>213</v>
      </c>
      <c r="B62" s="26" t="s">
        <v>214</v>
      </c>
      <c r="C62" s="26" t="s">
        <v>215</v>
      </c>
      <c r="D62" s="25" t="s">
        <v>96</v>
      </c>
      <c r="E62" s="33" t="s">
        <v>216</v>
      </c>
      <c r="F62" s="33" t="s">
        <v>216</v>
      </c>
      <c r="G62" s="34" t="s">
        <v>70</v>
      </c>
      <c r="H62" s="28">
        <v>45987</v>
      </c>
      <c r="I62" s="41" t="s">
        <v>600</v>
      </c>
      <c r="J62" s="34" t="s">
        <v>70</v>
      </c>
      <c r="K62" s="28">
        <v>45994</v>
      </c>
      <c r="L62" s="41" t="s">
        <v>599</v>
      </c>
      <c r="M62" s="30"/>
    </row>
    <row r="63" spans="1:14" ht="207" customHeight="1">
      <c r="A63" s="26" t="s">
        <v>217</v>
      </c>
      <c r="B63" s="26" t="s">
        <v>218</v>
      </c>
      <c r="C63" s="26" t="s">
        <v>219</v>
      </c>
      <c r="D63" s="25" t="s">
        <v>96</v>
      </c>
      <c r="E63" s="33" t="s">
        <v>220</v>
      </c>
      <c r="F63" s="33" t="s">
        <v>220</v>
      </c>
      <c r="G63" s="34" t="s">
        <v>70</v>
      </c>
      <c r="H63" s="28">
        <v>45987</v>
      </c>
      <c r="I63" s="41" t="s">
        <v>600</v>
      </c>
      <c r="J63" s="34" t="s">
        <v>70</v>
      </c>
      <c r="K63" s="28">
        <v>45994</v>
      </c>
      <c r="L63" s="41" t="s">
        <v>599</v>
      </c>
      <c r="M63" s="66"/>
    </row>
    <row r="64" spans="1:14" ht="214.95" customHeight="1">
      <c r="A64" s="26" t="s">
        <v>221</v>
      </c>
      <c r="B64" s="26" t="s">
        <v>222</v>
      </c>
      <c r="C64" s="26" t="s">
        <v>223</v>
      </c>
      <c r="D64" s="25" t="s">
        <v>96</v>
      </c>
      <c r="E64" s="33" t="s">
        <v>224</v>
      </c>
      <c r="F64" s="33" t="s">
        <v>224</v>
      </c>
      <c r="G64" s="34" t="s">
        <v>70</v>
      </c>
      <c r="H64" s="28">
        <v>45987</v>
      </c>
      <c r="I64" s="41" t="s">
        <v>600</v>
      </c>
      <c r="J64" s="34" t="s">
        <v>70</v>
      </c>
      <c r="K64" s="28">
        <v>45994</v>
      </c>
      <c r="L64" s="41" t="s">
        <v>599</v>
      </c>
      <c r="M64" s="66"/>
    </row>
    <row r="65" spans="1:13" ht="210" customHeight="1">
      <c r="A65" s="26" t="s">
        <v>225</v>
      </c>
      <c r="B65" s="26" t="s">
        <v>226</v>
      </c>
      <c r="C65" s="26" t="s">
        <v>227</v>
      </c>
      <c r="D65" s="25" t="s">
        <v>96</v>
      </c>
      <c r="E65" s="33" t="s">
        <v>228</v>
      </c>
      <c r="F65" s="33" t="s">
        <v>228</v>
      </c>
      <c r="G65" s="34" t="s">
        <v>70</v>
      </c>
      <c r="H65" s="28">
        <v>45987</v>
      </c>
      <c r="I65" s="41" t="s">
        <v>600</v>
      </c>
      <c r="J65" s="34" t="s">
        <v>70</v>
      </c>
      <c r="K65" s="28">
        <v>45994</v>
      </c>
      <c r="L65" s="41" t="s">
        <v>599</v>
      </c>
      <c r="M65" s="66"/>
    </row>
    <row r="66" spans="1:13" ht="219" customHeight="1">
      <c r="A66" s="26" t="s">
        <v>229</v>
      </c>
      <c r="B66" s="26" t="s">
        <v>230</v>
      </c>
      <c r="C66" s="26" t="s">
        <v>231</v>
      </c>
      <c r="D66" s="25" t="s">
        <v>96</v>
      </c>
      <c r="E66" s="33" t="s">
        <v>232</v>
      </c>
      <c r="F66" s="33" t="s">
        <v>232</v>
      </c>
      <c r="G66" s="34" t="s">
        <v>70</v>
      </c>
      <c r="H66" s="28">
        <v>45987</v>
      </c>
      <c r="I66" s="41" t="s">
        <v>600</v>
      </c>
      <c r="J66" s="34" t="s">
        <v>70</v>
      </c>
      <c r="K66" s="28">
        <v>45994</v>
      </c>
      <c r="L66" s="41" t="s">
        <v>599</v>
      </c>
      <c r="M66" s="66"/>
    </row>
    <row r="67" spans="1:13" ht="223.95" customHeight="1">
      <c r="A67" s="26" t="s">
        <v>233</v>
      </c>
      <c r="B67" s="26" t="s">
        <v>234</v>
      </c>
      <c r="C67" s="26" t="s">
        <v>235</v>
      </c>
      <c r="D67" s="25" t="s">
        <v>96</v>
      </c>
      <c r="E67" s="33" t="s">
        <v>236</v>
      </c>
      <c r="F67" s="33" t="s">
        <v>236</v>
      </c>
      <c r="G67" s="34" t="s">
        <v>70</v>
      </c>
      <c r="H67" s="28">
        <v>45987</v>
      </c>
      <c r="I67" s="41" t="s">
        <v>600</v>
      </c>
      <c r="J67" s="34" t="s">
        <v>70</v>
      </c>
      <c r="K67" s="28">
        <v>45994</v>
      </c>
      <c r="L67" s="41" t="s">
        <v>599</v>
      </c>
      <c r="M67" s="66"/>
    </row>
    <row r="68" spans="1:13" ht="214.95" customHeight="1">
      <c r="A68" s="26" t="s">
        <v>237</v>
      </c>
      <c r="B68" s="26" t="s">
        <v>238</v>
      </c>
      <c r="C68" s="26" t="s">
        <v>239</v>
      </c>
      <c r="D68" s="25" t="s">
        <v>96</v>
      </c>
      <c r="E68" s="33" t="s">
        <v>240</v>
      </c>
      <c r="F68" s="33" t="s">
        <v>240</v>
      </c>
      <c r="G68" s="34" t="s">
        <v>70</v>
      </c>
      <c r="H68" s="28">
        <v>45987</v>
      </c>
      <c r="I68" s="41" t="s">
        <v>600</v>
      </c>
      <c r="J68" s="34" t="s">
        <v>70</v>
      </c>
      <c r="K68" s="28">
        <v>45994</v>
      </c>
      <c r="L68" s="41" t="s">
        <v>599</v>
      </c>
      <c r="M68" s="66"/>
    </row>
    <row r="69" spans="1:13" ht="166.05" customHeight="1">
      <c r="A69" s="26" t="s">
        <v>241</v>
      </c>
      <c r="B69" s="33" t="s">
        <v>242</v>
      </c>
      <c r="C69" s="26" t="s">
        <v>243</v>
      </c>
      <c r="D69" s="25" t="s">
        <v>96</v>
      </c>
      <c r="E69" s="33" t="s">
        <v>244</v>
      </c>
      <c r="F69" s="33" t="s">
        <v>244</v>
      </c>
      <c r="G69" s="34" t="s">
        <v>70</v>
      </c>
      <c r="H69" s="28">
        <v>45987</v>
      </c>
      <c r="I69" s="41" t="s">
        <v>600</v>
      </c>
      <c r="J69" s="34" t="s">
        <v>70</v>
      </c>
      <c r="K69" s="28">
        <v>45994</v>
      </c>
      <c r="L69" s="41" t="s">
        <v>599</v>
      </c>
      <c r="M69" s="30"/>
    </row>
    <row r="70" spans="1:13" ht="184.05" customHeight="1">
      <c r="A70" s="26" t="s">
        <v>245</v>
      </c>
      <c r="B70" s="33" t="s">
        <v>246</v>
      </c>
      <c r="C70" s="26" t="s">
        <v>247</v>
      </c>
      <c r="D70" s="25" t="s">
        <v>96</v>
      </c>
      <c r="E70" s="33" t="s">
        <v>248</v>
      </c>
      <c r="F70" s="33" t="s">
        <v>248</v>
      </c>
      <c r="G70" s="34" t="s">
        <v>70</v>
      </c>
      <c r="H70" s="28">
        <v>45987</v>
      </c>
      <c r="I70" s="41" t="s">
        <v>600</v>
      </c>
      <c r="J70" s="34" t="s">
        <v>70</v>
      </c>
      <c r="K70" s="28">
        <v>45994</v>
      </c>
      <c r="L70" s="41" t="s">
        <v>599</v>
      </c>
      <c r="M70" s="30"/>
    </row>
    <row r="71" spans="1:13" ht="151.05000000000001" customHeight="1">
      <c r="A71" s="26" t="s">
        <v>249</v>
      </c>
      <c r="B71" s="33" t="s">
        <v>250</v>
      </c>
      <c r="C71" s="26" t="s">
        <v>251</v>
      </c>
      <c r="D71" s="25" t="s">
        <v>96</v>
      </c>
      <c r="E71" s="33" t="s">
        <v>252</v>
      </c>
      <c r="F71" s="33" t="s">
        <v>252</v>
      </c>
      <c r="G71" s="34" t="s">
        <v>70</v>
      </c>
      <c r="H71" s="28">
        <v>45987</v>
      </c>
      <c r="I71" s="41" t="s">
        <v>600</v>
      </c>
      <c r="J71" s="34" t="s">
        <v>70</v>
      </c>
      <c r="K71" s="28">
        <v>45994</v>
      </c>
      <c r="L71" s="41" t="s">
        <v>599</v>
      </c>
      <c r="M71" s="30"/>
    </row>
    <row r="72" spans="1:13" ht="171" customHeight="1">
      <c r="A72" s="26" t="s">
        <v>253</v>
      </c>
      <c r="B72" s="33" t="s">
        <v>254</v>
      </c>
      <c r="C72" s="26" t="s">
        <v>255</v>
      </c>
      <c r="D72" s="25" t="s">
        <v>96</v>
      </c>
      <c r="E72" s="33" t="s">
        <v>256</v>
      </c>
      <c r="F72" s="33" t="s">
        <v>256</v>
      </c>
      <c r="G72" s="34" t="s">
        <v>70</v>
      </c>
      <c r="H72" s="28">
        <v>45987</v>
      </c>
      <c r="I72" s="41" t="s">
        <v>600</v>
      </c>
      <c r="J72" s="34" t="s">
        <v>70</v>
      </c>
      <c r="K72" s="28">
        <v>45994</v>
      </c>
      <c r="L72" s="41" t="s">
        <v>599</v>
      </c>
      <c r="M72" s="30"/>
    </row>
  </sheetData>
  <mergeCells count="14">
    <mergeCell ref="B1:F1"/>
    <mergeCell ref="B2:F2"/>
    <mergeCell ref="G38:L38"/>
    <mergeCell ref="G39:I39"/>
    <mergeCell ref="J39:L39"/>
    <mergeCell ref="A41:M41"/>
    <mergeCell ref="A58:M58"/>
    <mergeCell ref="A38:A40"/>
    <mergeCell ref="B38:B40"/>
    <mergeCell ref="C38:C40"/>
    <mergeCell ref="D38:D40"/>
    <mergeCell ref="E38:E40"/>
    <mergeCell ref="F38:F40"/>
    <mergeCell ref="M38:M40"/>
  </mergeCells>
  <dataValidations count="1">
    <dataValidation type="list" allowBlank="1" showErrorMessage="1" promptTitle="dfdf" sqref="G42:G57 G59:G72 J42:J57 J59:J72" xr:uid="{00000000-0002-0000-0500-000000000000}">
      <formula1>"Passed,Untested,Failed,Blocked"</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9"/>
  <sheetViews>
    <sheetView topLeftCell="A61" zoomScale="70" zoomScaleNormal="70" workbookViewId="0">
      <selection activeCell="K42" sqref="K42:K49"/>
    </sheetView>
  </sheetViews>
  <sheetFormatPr defaultColWidth="9" defaultRowHeight="14.4"/>
  <cols>
    <col min="1" max="1" width="21.44140625" customWidth="1"/>
    <col min="2" max="2" width="29.33203125" customWidth="1"/>
    <col min="3" max="3" width="26.88671875" customWidth="1"/>
    <col min="4" max="4" width="39" customWidth="1"/>
    <col min="5" max="5" width="34.88671875" customWidth="1"/>
    <col min="6" max="6" width="35.44140625" customWidth="1"/>
    <col min="7" max="7" width="14.88671875" customWidth="1"/>
    <col min="8" max="8" width="12.6640625" customWidth="1"/>
    <col min="11" max="11" width="16.5546875" customWidth="1"/>
  </cols>
  <sheetData>
    <row r="1" spans="1:6" ht="22.8">
      <c r="A1" s="49" t="s">
        <v>49</v>
      </c>
      <c r="B1" s="5" t="s">
        <v>601</v>
      </c>
      <c r="C1" s="6"/>
      <c r="D1" s="6"/>
      <c r="E1" s="6"/>
      <c r="F1" s="7"/>
    </row>
    <row r="2" spans="1:6" ht="22.8">
      <c r="A2" s="49" t="s">
        <v>50</v>
      </c>
      <c r="B2" s="227" t="s">
        <v>10</v>
      </c>
      <c r="C2" s="201"/>
      <c r="D2" s="201"/>
      <c r="E2" s="201"/>
      <c r="F2" s="202"/>
    </row>
    <row r="3" spans="1:6" ht="18">
      <c r="A3" s="10"/>
      <c r="B3" s="50" t="s">
        <v>24</v>
      </c>
      <c r="C3" s="50" t="s">
        <v>25</v>
      </c>
      <c r="D3" s="50" t="s">
        <v>51</v>
      </c>
      <c r="E3" s="51" t="s">
        <v>27</v>
      </c>
      <c r="F3" s="50" t="s">
        <v>90</v>
      </c>
    </row>
    <row r="4" spans="1:6" ht="18">
      <c r="A4" s="14" t="s">
        <v>53</v>
      </c>
      <c r="B4" s="10">
        <v>14</v>
      </c>
      <c r="C4" s="10">
        <v>0</v>
      </c>
      <c r="D4" s="10">
        <v>0</v>
      </c>
      <c r="E4" s="10">
        <v>0</v>
      </c>
      <c r="F4" s="10">
        <f>B4</f>
        <v>14</v>
      </c>
    </row>
    <row r="5" spans="1:6" ht="18">
      <c r="A5" s="14" t="s">
        <v>54</v>
      </c>
      <c r="B5" s="10">
        <v>14</v>
      </c>
      <c r="C5" s="10">
        <v>0</v>
      </c>
      <c r="D5" s="10">
        <v>0</v>
      </c>
      <c r="E5" s="10">
        <v>0</v>
      </c>
      <c r="F5" s="10">
        <f>B5</f>
        <v>14</v>
      </c>
    </row>
    <row r="31" spans="1:13" ht="17.399999999999999">
      <c r="A31" s="194" t="s">
        <v>55</v>
      </c>
      <c r="B31" s="194" t="s">
        <v>56</v>
      </c>
      <c r="C31" s="194" t="s">
        <v>57</v>
      </c>
      <c r="D31" s="194" t="s">
        <v>91</v>
      </c>
      <c r="E31" s="195" t="s">
        <v>59</v>
      </c>
      <c r="F31" s="194" t="s">
        <v>60</v>
      </c>
      <c r="G31" s="211" t="s">
        <v>61</v>
      </c>
      <c r="H31" s="211"/>
      <c r="I31" s="211"/>
      <c r="J31" s="211"/>
      <c r="K31" s="211"/>
      <c r="L31" s="211"/>
      <c r="M31" s="208" t="s">
        <v>62</v>
      </c>
    </row>
    <row r="32" spans="1:13" ht="17.399999999999999">
      <c r="A32" s="194"/>
      <c r="B32" s="194"/>
      <c r="C32" s="194"/>
      <c r="D32" s="194"/>
      <c r="E32" s="195"/>
      <c r="F32" s="194"/>
      <c r="G32" s="211" t="s">
        <v>32</v>
      </c>
      <c r="H32" s="211"/>
      <c r="I32" s="211"/>
      <c r="J32" s="211" t="s">
        <v>33</v>
      </c>
      <c r="K32" s="211"/>
      <c r="L32" s="211"/>
      <c r="M32" s="221"/>
    </row>
    <row r="33" spans="1:14" ht="16.8">
      <c r="A33" s="194"/>
      <c r="B33" s="194"/>
      <c r="C33" s="194"/>
      <c r="D33" s="194"/>
      <c r="E33" s="195"/>
      <c r="F33" s="194"/>
      <c r="G33" s="19" t="s">
        <v>63</v>
      </c>
      <c r="H33" s="21" t="s">
        <v>64</v>
      </c>
      <c r="I33" s="19" t="s">
        <v>65</v>
      </c>
      <c r="J33" s="19" t="s">
        <v>63</v>
      </c>
      <c r="K33" s="19" t="s">
        <v>64</v>
      </c>
      <c r="L33" s="19" t="s">
        <v>65</v>
      </c>
      <c r="M33" s="221"/>
    </row>
    <row r="34" spans="1:14" ht="16.8">
      <c r="A34" s="219" t="s">
        <v>257</v>
      </c>
      <c r="B34" s="219"/>
      <c r="C34" s="219"/>
      <c r="D34" s="219"/>
      <c r="E34" s="219"/>
      <c r="F34" s="219"/>
      <c r="G34" s="219"/>
      <c r="H34" s="219"/>
      <c r="I34" s="219"/>
      <c r="J34" s="219"/>
      <c r="K34" s="219"/>
      <c r="L34" s="219"/>
      <c r="M34" s="219"/>
    </row>
    <row r="35" spans="1:14" ht="53.25" customHeight="1">
      <c r="A35" s="62" t="s">
        <v>258</v>
      </c>
      <c r="B35" s="43" t="s">
        <v>259</v>
      </c>
      <c r="C35" s="44" t="s">
        <v>95</v>
      </c>
      <c r="D35" s="25" t="s">
        <v>96</v>
      </c>
      <c r="E35" s="26" t="s">
        <v>169</v>
      </c>
      <c r="F35" s="26" t="s">
        <v>169</v>
      </c>
      <c r="G35" s="34" t="s">
        <v>70</v>
      </c>
      <c r="H35" s="28">
        <v>45988</v>
      </c>
      <c r="I35" s="63" t="s">
        <v>600</v>
      </c>
      <c r="J35" s="63" t="s">
        <v>70</v>
      </c>
      <c r="K35" s="28">
        <v>45994</v>
      </c>
      <c r="L35" s="63" t="s">
        <v>600</v>
      </c>
      <c r="M35" s="44" t="s">
        <v>95</v>
      </c>
    </row>
    <row r="36" spans="1:14" ht="50.4" customHeight="1">
      <c r="A36" s="62" t="s">
        <v>260</v>
      </c>
      <c r="B36" s="45" t="s">
        <v>168</v>
      </c>
      <c r="C36" s="46" t="s">
        <v>95</v>
      </c>
      <c r="D36" s="25" t="s">
        <v>96</v>
      </c>
      <c r="E36" s="26" t="s">
        <v>169</v>
      </c>
      <c r="F36" s="26" t="s">
        <v>169</v>
      </c>
      <c r="G36" s="34" t="s">
        <v>70</v>
      </c>
      <c r="H36" s="28">
        <v>45988</v>
      </c>
      <c r="I36" s="63" t="s">
        <v>600</v>
      </c>
      <c r="J36" s="63" t="s">
        <v>70</v>
      </c>
      <c r="K36" s="28">
        <v>45994</v>
      </c>
      <c r="L36" s="63" t="s">
        <v>600</v>
      </c>
      <c r="M36" s="46" t="s">
        <v>95</v>
      </c>
    </row>
    <row r="37" spans="1:14" ht="50.4" customHeight="1">
      <c r="A37" s="62" t="s">
        <v>261</v>
      </c>
      <c r="B37" s="62" t="s">
        <v>262</v>
      </c>
      <c r="C37" s="62"/>
      <c r="D37" s="25" t="s">
        <v>96</v>
      </c>
      <c r="E37" s="26" t="s">
        <v>169</v>
      </c>
      <c r="F37" s="26" t="s">
        <v>169</v>
      </c>
      <c r="G37" s="63" t="s">
        <v>70</v>
      </c>
      <c r="H37" s="28">
        <v>45988</v>
      </c>
      <c r="I37" s="63" t="s">
        <v>600</v>
      </c>
      <c r="J37" s="63" t="s">
        <v>70</v>
      </c>
      <c r="K37" s="28">
        <v>45994</v>
      </c>
      <c r="L37" s="63" t="s">
        <v>600</v>
      </c>
      <c r="M37" s="62" t="s">
        <v>95</v>
      </c>
    </row>
    <row r="38" spans="1:14" ht="50.4" customHeight="1">
      <c r="A38" s="62" t="s">
        <v>263</v>
      </c>
      <c r="B38" s="23" t="s">
        <v>264</v>
      </c>
      <c r="C38" s="64"/>
      <c r="D38" s="25" t="s">
        <v>96</v>
      </c>
      <c r="E38" s="26" t="s">
        <v>169</v>
      </c>
      <c r="F38" s="26" t="s">
        <v>169</v>
      </c>
      <c r="G38" s="63" t="s">
        <v>70</v>
      </c>
      <c r="H38" s="28">
        <v>45988</v>
      </c>
      <c r="I38" s="63" t="s">
        <v>600</v>
      </c>
      <c r="J38" s="63" t="s">
        <v>70</v>
      </c>
      <c r="K38" s="28">
        <v>45994</v>
      </c>
      <c r="L38" s="63" t="s">
        <v>600</v>
      </c>
      <c r="M38" s="64"/>
    </row>
    <row r="39" spans="1:14" ht="33.6">
      <c r="A39" s="62" t="s">
        <v>265</v>
      </c>
      <c r="B39" s="23" t="s">
        <v>266</v>
      </c>
      <c r="C39" s="64"/>
      <c r="D39" s="25" t="s">
        <v>96</v>
      </c>
      <c r="E39" s="55" t="s">
        <v>69</v>
      </c>
      <c r="F39" s="55" t="s">
        <v>69</v>
      </c>
      <c r="G39" s="63" t="s">
        <v>70</v>
      </c>
      <c r="H39" s="28">
        <v>45988</v>
      </c>
      <c r="I39" s="63" t="s">
        <v>600</v>
      </c>
      <c r="J39" s="63" t="s">
        <v>70</v>
      </c>
      <c r="K39" s="28">
        <v>45994</v>
      </c>
      <c r="L39" s="63" t="s">
        <v>600</v>
      </c>
      <c r="M39" s="65"/>
    </row>
    <row r="40" spans="1:14" ht="33.6">
      <c r="A40" s="62" t="s">
        <v>267</v>
      </c>
      <c r="B40" s="24" t="s">
        <v>268</v>
      </c>
      <c r="C40" s="65"/>
      <c r="D40" s="25" t="s">
        <v>96</v>
      </c>
      <c r="E40" s="55" t="s">
        <v>69</v>
      </c>
      <c r="F40" s="55" t="s">
        <v>69</v>
      </c>
      <c r="G40" s="63" t="s">
        <v>70</v>
      </c>
      <c r="H40" s="28">
        <v>45988</v>
      </c>
      <c r="I40" s="63" t="s">
        <v>600</v>
      </c>
      <c r="J40" s="63" t="s">
        <v>70</v>
      </c>
      <c r="K40" s="28">
        <v>45994</v>
      </c>
      <c r="L40" s="63" t="s">
        <v>600</v>
      </c>
      <c r="M40" s="65"/>
      <c r="N40" s="58"/>
    </row>
    <row r="41" spans="1:14" ht="16.8">
      <c r="A41" s="224" t="s">
        <v>269</v>
      </c>
      <c r="B41" s="225"/>
      <c r="C41" s="225"/>
      <c r="D41" s="225"/>
      <c r="E41" s="225"/>
      <c r="F41" s="225"/>
      <c r="G41" s="225"/>
      <c r="H41" s="225"/>
      <c r="I41" s="225"/>
      <c r="J41" s="225"/>
      <c r="K41" s="225"/>
      <c r="L41" s="225"/>
      <c r="M41" s="226"/>
    </row>
    <row r="42" spans="1:14" ht="184.95" customHeight="1">
      <c r="A42" s="26" t="s">
        <v>270</v>
      </c>
      <c r="B42" s="26" t="s">
        <v>271</v>
      </c>
      <c r="C42" s="26" t="s">
        <v>272</v>
      </c>
      <c r="D42" s="25" t="s">
        <v>96</v>
      </c>
      <c r="E42" s="33" t="s">
        <v>273</v>
      </c>
      <c r="F42" s="33" t="s">
        <v>273</v>
      </c>
      <c r="G42" s="34" t="s">
        <v>70</v>
      </c>
      <c r="H42" s="28">
        <v>45988</v>
      </c>
      <c r="I42" s="41" t="s">
        <v>600</v>
      </c>
      <c r="J42" s="34" t="s">
        <v>70</v>
      </c>
      <c r="K42" s="28">
        <v>45994</v>
      </c>
      <c r="L42" s="41" t="s">
        <v>600</v>
      </c>
      <c r="M42" s="47"/>
    </row>
    <row r="43" spans="1:14" ht="108" customHeight="1">
      <c r="A43" s="26" t="s">
        <v>274</v>
      </c>
      <c r="B43" s="26" t="s">
        <v>275</v>
      </c>
      <c r="C43" s="26" t="s">
        <v>276</v>
      </c>
      <c r="D43" s="33" t="s">
        <v>277</v>
      </c>
      <c r="E43" s="33" t="s">
        <v>278</v>
      </c>
      <c r="F43" s="33" t="s">
        <v>278</v>
      </c>
      <c r="G43" s="63" t="s">
        <v>70</v>
      </c>
      <c r="H43" s="28">
        <v>45988</v>
      </c>
      <c r="I43" s="41" t="s">
        <v>600</v>
      </c>
      <c r="J43" s="63" t="s">
        <v>70</v>
      </c>
      <c r="K43" s="28">
        <v>45994</v>
      </c>
      <c r="L43" s="41" t="s">
        <v>600</v>
      </c>
      <c r="M43" s="64"/>
    </row>
    <row r="44" spans="1:14" ht="108" customHeight="1">
      <c r="A44" s="26" t="s">
        <v>279</v>
      </c>
      <c r="B44" s="33" t="s">
        <v>280</v>
      </c>
      <c r="C44" s="26" t="s">
        <v>281</v>
      </c>
      <c r="D44" s="25" t="s">
        <v>277</v>
      </c>
      <c r="E44" s="33" t="s">
        <v>244</v>
      </c>
      <c r="F44" s="33" t="s">
        <v>244</v>
      </c>
      <c r="G44" s="34" t="s">
        <v>70</v>
      </c>
      <c r="H44" s="28">
        <v>45988</v>
      </c>
      <c r="I44" s="41" t="s">
        <v>600</v>
      </c>
      <c r="J44" s="34"/>
      <c r="K44" s="28">
        <v>45994</v>
      </c>
      <c r="L44" s="41" t="s">
        <v>600</v>
      </c>
      <c r="M44" s="47"/>
    </row>
    <row r="45" spans="1:14" ht="134.4" customHeight="1">
      <c r="A45" s="26" t="s">
        <v>282</v>
      </c>
      <c r="B45" s="26" t="s">
        <v>283</v>
      </c>
      <c r="C45" s="26" t="s">
        <v>284</v>
      </c>
      <c r="D45" s="33" t="s">
        <v>277</v>
      </c>
      <c r="E45" s="33" t="s">
        <v>285</v>
      </c>
      <c r="F45" s="33" t="s">
        <v>285</v>
      </c>
      <c r="G45" s="63" t="s">
        <v>70</v>
      </c>
      <c r="H45" s="28">
        <v>45988</v>
      </c>
      <c r="I45" s="41" t="s">
        <v>600</v>
      </c>
      <c r="J45" s="63" t="s">
        <v>70</v>
      </c>
      <c r="K45" s="28">
        <v>45994</v>
      </c>
      <c r="L45" s="41" t="s">
        <v>600</v>
      </c>
      <c r="M45" s="64"/>
    </row>
    <row r="46" spans="1:14" ht="184.95" customHeight="1">
      <c r="A46" s="26" t="s">
        <v>286</v>
      </c>
      <c r="B46" s="26" t="s">
        <v>287</v>
      </c>
      <c r="C46" s="26" t="s">
        <v>288</v>
      </c>
      <c r="D46" s="33" t="s">
        <v>277</v>
      </c>
      <c r="E46" s="33" t="s">
        <v>289</v>
      </c>
      <c r="F46" s="33" t="s">
        <v>289</v>
      </c>
      <c r="G46" s="63" t="s">
        <v>70</v>
      </c>
      <c r="H46" s="28">
        <v>45988</v>
      </c>
      <c r="I46" s="41" t="s">
        <v>600</v>
      </c>
      <c r="J46" s="63" t="s">
        <v>70</v>
      </c>
      <c r="K46" s="28">
        <v>45994</v>
      </c>
      <c r="L46" s="41" t="s">
        <v>600</v>
      </c>
      <c r="M46" s="64"/>
    </row>
    <row r="47" spans="1:14" ht="184.95" customHeight="1">
      <c r="A47" s="26" t="s">
        <v>290</v>
      </c>
      <c r="B47" s="26" t="s">
        <v>291</v>
      </c>
      <c r="C47" s="26" t="s">
        <v>292</v>
      </c>
      <c r="D47" s="25" t="s">
        <v>96</v>
      </c>
      <c r="E47" s="33" t="s">
        <v>293</v>
      </c>
      <c r="F47" s="33" t="s">
        <v>293</v>
      </c>
      <c r="G47" s="34" t="s">
        <v>70</v>
      </c>
      <c r="H47" s="28">
        <v>45988</v>
      </c>
      <c r="I47" s="41" t="s">
        <v>600</v>
      </c>
      <c r="J47" s="34" t="s">
        <v>70</v>
      </c>
      <c r="K47" s="28">
        <v>45994</v>
      </c>
      <c r="L47" s="41" t="s">
        <v>600</v>
      </c>
      <c r="M47" s="47"/>
    </row>
    <row r="48" spans="1:14" ht="184.95" customHeight="1">
      <c r="A48" s="26" t="s">
        <v>294</v>
      </c>
      <c r="B48" s="26" t="s">
        <v>206</v>
      </c>
      <c r="C48" s="26" t="s">
        <v>295</v>
      </c>
      <c r="D48" s="25" t="s">
        <v>96</v>
      </c>
      <c r="E48" s="33" t="s">
        <v>296</v>
      </c>
      <c r="F48" s="33" t="s">
        <v>296</v>
      </c>
      <c r="G48" s="34" t="s">
        <v>70</v>
      </c>
      <c r="H48" s="28">
        <v>45988</v>
      </c>
      <c r="I48" s="41" t="s">
        <v>600</v>
      </c>
      <c r="J48" s="34" t="s">
        <v>70</v>
      </c>
      <c r="K48" s="28">
        <v>45994</v>
      </c>
      <c r="L48" s="41" t="s">
        <v>600</v>
      </c>
      <c r="M48" s="47"/>
    </row>
    <row r="49" spans="1:13" ht="184.95" customHeight="1">
      <c r="A49" s="26" t="s">
        <v>297</v>
      </c>
      <c r="B49" s="26" t="s">
        <v>210</v>
      </c>
      <c r="C49" s="26" t="s">
        <v>298</v>
      </c>
      <c r="D49" s="25" t="s">
        <v>96</v>
      </c>
      <c r="E49" s="33" t="s">
        <v>299</v>
      </c>
      <c r="F49" s="33" t="s">
        <v>299</v>
      </c>
      <c r="G49" s="34" t="s">
        <v>70</v>
      </c>
      <c r="H49" s="28">
        <v>45988</v>
      </c>
      <c r="I49" s="41" t="s">
        <v>600</v>
      </c>
      <c r="J49" s="34" t="s">
        <v>70</v>
      </c>
      <c r="K49" s="28">
        <v>45994</v>
      </c>
      <c r="L49" s="41" t="s">
        <v>600</v>
      </c>
      <c r="M49" s="47"/>
    </row>
  </sheetData>
  <mergeCells count="13">
    <mergeCell ref="B2:F2"/>
    <mergeCell ref="G31:L31"/>
    <mergeCell ref="G32:I32"/>
    <mergeCell ref="J32:L32"/>
    <mergeCell ref="A34:M34"/>
    <mergeCell ref="A41:M41"/>
    <mergeCell ref="A31:A33"/>
    <mergeCell ref="B31:B33"/>
    <mergeCell ref="C31:C33"/>
    <mergeCell ref="D31:D33"/>
    <mergeCell ref="E31:E33"/>
    <mergeCell ref="F31:F33"/>
    <mergeCell ref="M31:M33"/>
  </mergeCells>
  <dataValidations count="1">
    <dataValidation type="list" allowBlank="1" showErrorMessage="1" promptTitle="dfdf" sqref="G35:G40 G42:G49 J35:J40 J42:J49" xr:uid="{00000000-0002-0000-0600-000000000000}">
      <formula1>"Passed,Untested,Failed,Blocked"</formula1>
    </dataValidation>
  </dataValidations>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80"/>
  <sheetViews>
    <sheetView topLeftCell="A76" zoomScale="55" zoomScaleNormal="55" workbookViewId="0">
      <selection activeCell="I86" sqref="I86"/>
    </sheetView>
  </sheetViews>
  <sheetFormatPr defaultColWidth="9.109375" defaultRowHeight="14.4"/>
  <cols>
    <col min="1" max="1" width="21" customWidth="1"/>
    <col min="2" max="2" width="50.21875" customWidth="1"/>
    <col min="3" max="3" width="37.77734375" customWidth="1"/>
    <col min="4" max="4" width="36" customWidth="1"/>
    <col min="5" max="5" width="34.5546875" customWidth="1"/>
    <col min="6" max="6" width="54.88671875" customWidth="1"/>
    <col min="7" max="7" width="12.109375" customWidth="1"/>
    <col min="8" max="8" width="15.88671875" customWidth="1"/>
    <col min="9" max="9" width="17" customWidth="1"/>
    <col min="10" max="10" width="12.109375" customWidth="1"/>
    <col min="11" max="11" width="15.88671875" customWidth="1"/>
    <col min="12" max="12" width="17" customWidth="1"/>
    <col min="13" max="13" width="11.33203125" customWidth="1"/>
  </cols>
  <sheetData>
    <row r="1" spans="1:6" ht="23.25" customHeight="1">
      <c r="A1" s="49" t="s">
        <v>49</v>
      </c>
      <c r="B1" s="197" t="s">
        <v>601</v>
      </c>
      <c r="C1" s="222"/>
      <c r="D1" s="222"/>
      <c r="E1" s="222"/>
      <c r="F1" s="223"/>
    </row>
    <row r="2" spans="1:6" ht="22.8">
      <c r="A2" s="49" t="s">
        <v>50</v>
      </c>
      <c r="B2" s="227" t="s">
        <v>11</v>
      </c>
      <c r="C2" s="201"/>
      <c r="D2" s="201"/>
      <c r="E2" s="201"/>
      <c r="F2" s="202"/>
    </row>
    <row r="3" spans="1:6" ht="18">
      <c r="A3" s="10"/>
      <c r="B3" s="50" t="s">
        <v>24</v>
      </c>
      <c r="C3" s="50" t="s">
        <v>25</v>
      </c>
      <c r="D3" s="50" t="s">
        <v>51</v>
      </c>
      <c r="E3" s="51" t="s">
        <v>27</v>
      </c>
      <c r="F3" s="50" t="s">
        <v>90</v>
      </c>
    </row>
    <row r="4" spans="1:6" ht="18">
      <c r="A4" s="14" t="s">
        <v>53</v>
      </c>
      <c r="B4" s="10">
        <v>36</v>
      </c>
      <c r="C4" s="10"/>
      <c r="D4" s="10"/>
      <c r="E4" s="10"/>
      <c r="F4" s="10">
        <v>36</v>
      </c>
    </row>
    <row r="5" spans="1:6" ht="18">
      <c r="A5" s="14" t="s">
        <v>54</v>
      </c>
      <c r="B5" s="10">
        <v>16</v>
      </c>
      <c r="C5" s="59"/>
      <c r="D5" s="59"/>
      <c r="E5" s="59"/>
      <c r="F5" s="10">
        <v>16</v>
      </c>
    </row>
    <row r="40" spans="1:13" ht="17.399999999999999">
      <c r="A40" s="206" t="s">
        <v>55</v>
      </c>
      <c r="B40" s="206" t="s">
        <v>56</v>
      </c>
      <c r="C40" s="206" t="s">
        <v>57</v>
      </c>
      <c r="D40" s="206" t="s">
        <v>91</v>
      </c>
      <c r="E40" s="207" t="s">
        <v>59</v>
      </c>
      <c r="F40" s="206" t="s">
        <v>60</v>
      </c>
      <c r="G40" s="211" t="s">
        <v>61</v>
      </c>
      <c r="H40" s="211"/>
      <c r="I40" s="211"/>
      <c r="J40" s="211"/>
      <c r="K40" s="211"/>
      <c r="L40" s="211"/>
      <c r="M40" s="208" t="s">
        <v>62</v>
      </c>
    </row>
    <row r="41" spans="1:13" ht="17.399999999999999">
      <c r="A41" s="206"/>
      <c r="B41" s="206"/>
      <c r="C41" s="206"/>
      <c r="D41" s="206"/>
      <c r="E41" s="207"/>
      <c r="F41" s="206"/>
      <c r="G41" s="211" t="s">
        <v>32</v>
      </c>
      <c r="H41" s="211"/>
      <c r="I41" s="211"/>
      <c r="J41" s="211" t="s">
        <v>33</v>
      </c>
      <c r="K41" s="211"/>
      <c r="L41" s="211"/>
      <c r="M41" s="209"/>
    </row>
    <row r="42" spans="1:13" ht="15.6">
      <c r="A42" s="206"/>
      <c r="B42" s="206"/>
      <c r="C42" s="206"/>
      <c r="D42" s="206"/>
      <c r="E42" s="207"/>
      <c r="F42" s="206"/>
      <c r="G42" s="52" t="s">
        <v>63</v>
      </c>
      <c r="H42" s="53" t="s">
        <v>64</v>
      </c>
      <c r="I42" s="52" t="s">
        <v>65</v>
      </c>
      <c r="J42" s="52" t="s">
        <v>63</v>
      </c>
      <c r="K42" s="52" t="s">
        <v>64</v>
      </c>
      <c r="L42" s="52" t="s">
        <v>65</v>
      </c>
      <c r="M42" s="209"/>
    </row>
    <row r="43" spans="1:13" ht="15.6">
      <c r="A43" s="212" t="s">
        <v>300</v>
      </c>
      <c r="B43" s="213"/>
      <c r="C43" s="213"/>
      <c r="D43" s="213"/>
      <c r="E43" s="213"/>
      <c r="F43" s="213"/>
      <c r="G43" s="213"/>
      <c r="H43" s="213"/>
      <c r="I43" s="213"/>
      <c r="J43" s="213"/>
      <c r="K43" s="213"/>
      <c r="L43" s="213"/>
      <c r="M43" s="214"/>
    </row>
    <row r="44" spans="1:13" ht="33.6">
      <c r="A44" s="54" t="s">
        <v>301</v>
      </c>
      <c r="B44" s="43" t="s">
        <v>259</v>
      </c>
      <c r="C44" s="44" t="s">
        <v>95</v>
      </c>
      <c r="D44" s="60" t="s">
        <v>140</v>
      </c>
      <c r="E44" s="26" t="s">
        <v>169</v>
      </c>
      <c r="F44" s="26" t="s">
        <v>169</v>
      </c>
      <c r="G44" s="34" t="s">
        <v>70</v>
      </c>
      <c r="H44" s="167">
        <v>45988</v>
      </c>
      <c r="I44" s="168" t="s">
        <v>600</v>
      </c>
      <c r="J44" s="34"/>
      <c r="K44" s="44" t="s">
        <v>95</v>
      </c>
      <c r="L44" s="44" t="s">
        <v>95</v>
      </c>
      <c r="M44" s="44" t="s">
        <v>95</v>
      </c>
    </row>
    <row r="45" spans="1:13" ht="33.6">
      <c r="A45" s="54" t="s">
        <v>302</v>
      </c>
      <c r="B45" s="45" t="s">
        <v>168</v>
      </c>
      <c r="C45" s="46" t="s">
        <v>95</v>
      </c>
      <c r="D45" s="60" t="s">
        <v>140</v>
      </c>
      <c r="E45" s="26" t="s">
        <v>169</v>
      </c>
      <c r="F45" s="26" t="s">
        <v>169</v>
      </c>
      <c r="G45" s="34" t="s">
        <v>70</v>
      </c>
      <c r="H45" s="167">
        <v>45988</v>
      </c>
      <c r="I45" s="168" t="s">
        <v>600</v>
      </c>
      <c r="J45" s="34"/>
      <c r="K45" s="46" t="s">
        <v>95</v>
      </c>
      <c r="L45" s="46" t="s">
        <v>95</v>
      </c>
      <c r="M45" s="46" t="s">
        <v>95</v>
      </c>
    </row>
    <row r="46" spans="1:13" ht="33.6">
      <c r="A46" s="54" t="s">
        <v>303</v>
      </c>
      <c r="B46" s="45" t="s">
        <v>171</v>
      </c>
      <c r="C46" s="46" t="s">
        <v>95</v>
      </c>
      <c r="D46" s="60" t="s">
        <v>140</v>
      </c>
      <c r="E46" s="26" t="s">
        <v>169</v>
      </c>
      <c r="F46" s="26" t="s">
        <v>169</v>
      </c>
      <c r="G46" s="34" t="s">
        <v>70</v>
      </c>
      <c r="H46" s="167">
        <v>45988</v>
      </c>
      <c r="I46" s="168" t="s">
        <v>600</v>
      </c>
      <c r="J46" s="34"/>
      <c r="K46" s="46" t="s">
        <v>95</v>
      </c>
      <c r="L46" s="46" t="s">
        <v>95</v>
      </c>
      <c r="M46" s="46" t="s">
        <v>95</v>
      </c>
    </row>
    <row r="47" spans="1:13" ht="33.6">
      <c r="A47" s="54" t="s">
        <v>304</v>
      </c>
      <c r="B47" s="45" t="s">
        <v>305</v>
      </c>
      <c r="C47" s="46" t="s">
        <v>95</v>
      </c>
      <c r="D47" s="60" t="s">
        <v>140</v>
      </c>
      <c r="E47" s="26" t="s">
        <v>169</v>
      </c>
      <c r="F47" s="26" t="s">
        <v>169</v>
      </c>
      <c r="G47" s="34" t="s">
        <v>70</v>
      </c>
      <c r="H47" s="167">
        <v>45988</v>
      </c>
      <c r="I47" s="168" t="s">
        <v>600</v>
      </c>
      <c r="J47" s="34"/>
      <c r="K47" s="46" t="s">
        <v>95</v>
      </c>
      <c r="L47" s="46" t="s">
        <v>95</v>
      </c>
      <c r="M47" s="46" t="s">
        <v>95</v>
      </c>
    </row>
    <row r="48" spans="1:13" ht="33.6">
      <c r="A48" s="54" t="s">
        <v>306</v>
      </c>
      <c r="B48" s="45" t="s">
        <v>307</v>
      </c>
      <c r="C48" s="46" t="s">
        <v>95</v>
      </c>
      <c r="D48" s="60" t="s">
        <v>140</v>
      </c>
      <c r="E48" s="26" t="s">
        <v>169</v>
      </c>
      <c r="F48" s="26" t="s">
        <v>169</v>
      </c>
      <c r="G48" s="34" t="s">
        <v>70</v>
      </c>
      <c r="H48" s="167">
        <v>45988</v>
      </c>
      <c r="I48" s="168" t="s">
        <v>600</v>
      </c>
      <c r="J48" s="34"/>
      <c r="K48" s="46" t="s">
        <v>95</v>
      </c>
      <c r="L48" s="46" t="s">
        <v>95</v>
      </c>
      <c r="M48" s="46" t="s">
        <v>95</v>
      </c>
    </row>
    <row r="49" spans="1:13" ht="33.6">
      <c r="A49" s="54" t="s">
        <v>308</v>
      </c>
      <c r="B49" s="45" t="s">
        <v>309</v>
      </c>
      <c r="C49" s="46" t="s">
        <v>95</v>
      </c>
      <c r="D49" s="60" t="s">
        <v>140</v>
      </c>
      <c r="E49" s="26" t="s">
        <v>169</v>
      </c>
      <c r="F49" s="26" t="s">
        <v>169</v>
      </c>
      <c r="G49" s="34" t="s">
        <v>70</v>
      </c>
      <c r="H49" s="167">
        <v>45988</v>
      </c>
      <c r="I49" s="168" t="s">
        <v>600</v>
      </c>
      <c r="J49" s="34"/>
      <c r="K49" s="46" t="s">
        <v>95</v>
      </c>
      <c r="L49" s="46" t="s">
        <v>95</v>
      </c>
      <c r="M49" s="46" t="s">
        <v>95</v>
      </c>
    </row>
    <row r="50" spans="1:13" ht="33.6">
      <c r="A50" s="54" t="s">
        <v>310</v>
      </c>
      <c r="B50" s="45" t="s">
        <v>311</v>
      </c>
      <c r="C50" s="46" t="s">
        <v>95</v>
      </c>
      <c r="D50" s="60" t="s">
        <v>140</v>
      </c>
      <c r="E50" s="26" t="s">
        <v>169</v>
      </c>
      <c r="F50" s="26" t="s">
        <v>169</v>
      </c>
      <c r="G50" s="34" t="s">
        <v>70</v>
      </c>
      <c r="H50" s="167">
        <v>45988</v>
      </c>
      <c r="I50" s="168" t="s">
        <v>600</v>
      </c>
      <c r="J50" s="34"/>
      <c r="K50" s="46" t="s">
        <v>95</v>
      </c>
      <c r="L50" s="46" t="s">
        <v>95</v>
      </c>
      <c r="M50" s="46" t="s">
        <v>95</v>
      </c>
    </row>
    <row r="51" spans="1:13" ht="33.6">
      <c r="A51" s="54" t="s">
        <v>312</v>
      </c>
      <c r="B51" s="45" t="s">
        <v>68</v>
      </c>
      <c r="C51" s="46"/>
      <c r="D51" s="60" t="s">
        <v>140</v>
      </c>
      <c r="E51" s="26" t="s">
        <v>169</v>
      </c>
      <c r="F51" s="26" t="s">
        <v>169</v>
      </c>
      <c r="G51" s="34" t="s">
        <v>70</v>
      </c>
      <c r="H51" s="167">
        <v>45988</v>
      </c>
      <c r="I51" s="168" t="s">
        <v>600</v>
      </c>
      <c r="J51" s="34"/>
      <c r="K51" s="46"/>
      <c r="L51" s="46"/>
      <c r="M51" s="46"/>
    </row>
    <row r="52" spans="1:13" ht="33.6">
      <c r="A52" s="54" t="s">
        <v>313</v>
      </c>
      <c r="B52" s="45" t="s">
        <v>314</v>
      </c>
      <c r="C52" s="46"/>
      <c r="D52" s="60" t="s">
        <v>140</v>
      </c>
      <c r="E52" s="26" t="s">
        <v>169</v>
      </c>
      <c r="F52" s="26" t="s">
        <v>169</v>
      </c>
      <c r="G52" s="34" t="s">
        <v>70</v>
      </c>
      <c r="H52" s="167">
        <v>45988</v>
      </c>
      <c r="I52" s="168" t="s">
        <v>600</v>
      </c>
      <c r="J52" s="34"/>
      <c r="K52" s="46"/>
      <c r="L52" s="46"/>
      <c r="M52" s="46"/>
    </row>
    <row r="53" spans="1:13" ht="33.6">
      <c r="A53" s="54" t="s">
        <v>315</v>
      </c>
      <c r="B53" s="45" t="s">
        <v>316</v>
      </c>
      <c r="C53" s="46"/>
      <c r="D53" s="60" t="s">
        <v>140</v>
      </c>
      <c r="E53" s="26" t="s">
        <v>169</v>
      </c>
      <c r="F53" s="26" t="s">
        <v>169</v>
      </c>
      <c r="G53" s="34" t="s">
        <v>70</v>
      </c>
      <c r="H53" s="167">
        <v>45988</v>
      </c>
      <c r="I53" s="168" t="s">
        <v>600</v>
      </c>
      <c r="J53" s="34"/>
      <c r="K53" s="46"/>
      <c r="L53" s="46"/>
      <c r="M53" s="46"/>
    </row>
    <row r="54" spans="1:13" ht="33.6">
      <c r="A54" s="54" t="s">
        <v>317</v>
      </c>
      <c r="B54" s="45" t="s">
        <v>318</v>
      </c>
      <c r="C54" s="46"/>
      <c r="D54" s="60" t="s">
        <v>140</v>
      </c>
      <c r="E54" s="26" t="s">
        <v>169</v>
      </c>
      <c r="F54" s="26" t="s">
        <v>169</v>
      </c>
      <c r="G54" s="34" t="s">
        <v>70</v>
      </c>
      <c r="H54" s="167">
        <v>45988</v>
      </c>
      <c r="I54" s="168" t="s">
        <v>600</v>
      </c>
      <c r="J54" s="34"/>
      <c r="K54" s="46"/>
      <c r="L54" s="46"/>
      <c r="M54" s="46"/>
    </row>
    <row r="55" spans="1:13" ht="33.6">
      <c r="A55" s="54" t="s">
        <v>319</v>
      </c>
      <c r="B55" s="45" t="s">
        <v>320</v>
      </c>
      <c r="C55" s="46"/>
      <c r="D55" s="60" t="s">
        <v>140</v>
      </c>
      <c r="E55" s="26" t="s">
        <v>169</v>
      </c>
      <c r="F55" s="26" t="s">
        <v>169</v>
      </c>
      <c r="G55" s="34" t="s">
        <v>70</v>
      </c>
      <c r="H55" s="167">
        <v>45988</v>
      </c>
      <c r="I55" s="168" t="s">
        <v>600</v>
      </c>
      <c r="J55" s="34"/>
      <c r="K55" s="46"/>
      <c r="L55" s="46"/>
      <c r="M55" s="46"/>
    </row>
    <row r="56" spans="1:13" ht="33.6">
      <c r="A56" s="54" t="s">
        <v>321</v>
      </c>
      <c r="B56" s="45" t="s">
        <v>322</v>
      </c>
      <c r="C56" s="46"/>
      <c r="D56" s="60" t="s">
        <v>140</v>
      </c>
      <c r="E56" s="26" t="s">
        <v>169</v>
      </c>
      <c r="F56" s="26" t="s">
        <v>169</v>
      </c>
      <c r="G56" s="34" t="s">
        <v>70</v>
      </c>
      <c r="H56" s="167">
        <v>45988</v>
      </c>
      <c r="I56" s="168" t="s">
        <v>600</v>
      </c>
      <c r="J56" s="34"/>
      <c r="K56" s="46"/>
      <c r="L56" s="46"/>
      <c r="M56" s="46"/>
    </row>
    <row r="57" spans="1:13" ht="33.6">
      <c r="A57" s="54" t="s">
        <v>323</v>
      </c>
      <c r="B57" s="45" t="s">
        <v>324</v>
      </c>
      <c r="C57" s="46"/>
      <c r="D57" s="60" t="s">
        <v>140</v>
      </c>
      <c r="E57" s="26" t="s">
        <v>169</v>
      </c>
      <c r="F57" s="26" t="s">
        <v>169</v>
      </c>
      <c r="G57" s="34" t="s">
        <v>70</v>
      </c>
      <c r="H57" s="167">
        <v>45988</v>
      </c>
      <c r="I57" s="168" t="s">
        <v>600</v>
      </c>
      <c r="J57" s="34"/>
      <c r="K57" s="46"/>
      <c r="L57" s="46"/>
      <c r="M57" s="46"/>
    </row>
    <row r="58" spans="1:13" ht="33.6">
      <c r="A58" s="54" t="s">
        <v>325</v>
      </c>
      <c r="B58" s="45" t="s">
        <v>326</v>
      </c>
      <c r="C58" s="46"/>
      <c r="D58" s="60" t="s">
        <v>140</v>
      </c>
      <c r="E58" s="26" t="s">
        <v>169</v>
      </c>
      <c r="F58" s="26" t="s">
        <v>169</v>
      </c>
      <c r="G58" s="34" t="s">
        <v>70</v>
      </c>
      <c r="H58" s="167">
        <v>45988</v>
      </c>
      <c r="I58" s="168" t="s">
        <v>600</v>
      </c>
      <c r="J58" s="34"/>
      <c r="K58" s="46"/>
      <c r="L58" s="46"/>
      <c r="M58" s="46"/>
    </row>
    <row r="59" spans="1:13" ht="33.6">
      <c r="A59" s="54" t="s">
        <v>327</v>
      </c>
      <c r="B59" s="45" t="s">
        <v>328</v>
      </c>
      <c r="C59" s="46"/>
      <c r="D59" s="60" t="s">
        <v>140</v>
      </c>
      <c r="E59" s="26" t="s">
        <v>169</v>
      </c>
      <c r="F59" s="26" t="s">
        <v>169</v>
      </c>
      <c r="G59" s="34" t="s">
        <v>70</v>
      </c>
      <c r="H59" s="167">
        <v>45988</v>
      </c>
      <c r="I59" s="168" t="s">
        <v>600</v>
      </c>
      <c r="J59" s="34"/>
      <c r="K59" s="46"/>
      <c r="L59" s="46"/>
      <c r="M59" s="46"/>
    </row>
    <row r="60" spans="1:13" ht="33.6">
      <c r="A60" s="54" t="s">
        <v>329</v>
      </c>
      <c r="B60" s="45" t="s">
        <v>330</v>
      </c>
      <c r="C60" s="46"/>
      <c r="D60" s="60" t="s">
        <v>140</v>
      </c>
      <c r="E60" s="26" t="s">
        <v>169</v>
      </c>
      <c r="F60" s="26" t="s">
        <v>169</v>
      </c>
      <c r="G60" s="34" t="s">
        <v>70</v>
      </c>
      <c r="H60" s="167">
        <v>45988</v>
      </c>
      <c r="I60" s="168" t="s">
        <v>600</v>
      </c>
      <c r="J60" s="34"/>
      <c r="K60" s="46"/>
      <c r="L60" s="46"/>
      <c r="M60" s="46"/>
    </row>
    <row r="61" spans="1:13" ht="33.6">
      <c r="A61" s="54" t="s">
        <v>331</v>
      </c>
      <c r="B61" s="45" t="s">
        <v>332</v>
      </c>
      <c r="C61" s="46"/>
      <c r="D61" s="60" t="s">
        <v>140</v>
      </c>
      <c r="E61" s="55" t="s">
        <v>69</v>
      </c>
      <c r="F61" s="55" t="s">
        <v>69</v>
      </c>
      <c r="G61" s="34" t="s">
        <v>70</v>
      </c>
      <c r="H61" s="167">
        <v>45988</v>
      </c>
      <c r="I61" s="168" t="s">
        <v>600</v>
      </c>
      <c r="J61" s="34"/>
      <c r="K61" s="46"/>
      <c r="L61" s="46"/>
      <c r="M61" s="46"/>
    </row>
    <row r="62" spans="1:13" ht="33.6">
      <c r="A62" s="54" t="s">
        <v>333</v>
      </c>
      <c r="B62" s="45" t="s">
        <v>334</v>
      </c>
      <c r="C62" s="46"/>
      <c r="D62" s="60" t="s">
        <v>140</v>
      </c>
      <c r="E62" s="55" t="s">
        <v>69</v>
      </c>
      <c r="F62" s="55" t="s">
        <v>69</v>
      </c>
      <c r="G62" s="34" t="s">
        <v>70</v>
      </c>
      <c r="H62" s="167">
        <v>45988</v>
      </c>
      <c r="I62" s="168" t="s">
        <v>600</v>
      </c>
      <c r="J62" s="34"/>
      <c r="K62" s="46"/>
      <c r="L62" s="46"/>
      <c r="M62" s="46"/>
    </row>
    <row r="63" spans="1:13" ht="33.6">
      <c r="A63" s="54" t="s">
        <v>335</v>
      </c>
      <c r="B63" s="45" t="s">
        <v>336</v>
      </c>
      <c r="C63" s="46" t="s">
        <v>95</v>
      </c>
      <c r="D63" s="60" t="s">
        <v>140</v>
      </c>
      <c r="E63" s="55" t="s">
        <v>69</v>
      </c>
      <c r="F63" s="55" t="s">
        <v>69</v>
      </c>
      <c r="G63" s="34" t="s">
        <v>70</v>
      </c>
      <c r="H63" s="167">
        <v>45988</v>
      </c>
      <c r="I63" s="168" t="s">
        <v>600</v>
      </c>
      <c r="J63" s="34"/>
      <c r="K63" s="46" t="s">
        <v>95</v>
      </c>
      <c r="L63" s="46" t="s">
        <v>95</v>
      </c>
      <c r="M63" s="46" t="s">
        <v>95</v>
      </c>
    </row>
    <row r="64" spans="1:13" ht="16.8">
      <c r="A64" s="203" t="s">
        <v>337</v>
      </c>
      <c r="B64" s="204"/>
      <c r="C64" s="204"/>
      <c r="D64" s="204"/>
      <c r="E64" s="204"/>
      <c r="F64" s="204"/>
      <c r="G64" s="204"/>
      <c r="H64" s="204"/>
      <c r="I64" s="204"/>
      <c r="J64" s="204"/>
      <c r="K64" s="204"/>
      <c r="L64" s="204"/>
      <c r="M64" s="205"/>
    </row>
    <row r="65" spans="1:14" ht="81" customHeight="1">
      <c r="A65" s="26" t="s">
        <v>338</v>
      </c>
      <c r="B65" s="26" t="s">
        <v>339</v>
      </c>
      <c r="C65" s="26" t="s">
        <v>340</v>
      </c>
      <c r="D65" s="25" t="s">
        <v>96</v>
      </c>
      <c r="E65" s="33" t="s">
        <v>341</v>
      </c>
      <c r="F65" s="33" t="s">
        <v>341</v>
      </c>
      <c r="G65" s="34" t="s">
        <v>70</v>
      </c>
      <c r="H65" s="167">
        <v>45988</v>
      </c>
      <c r="I65" s="168" t="s">
        <v>600</v>
      </c>
      <c r="J65" s="34" t="s">
        <v>70</v>
      </c>
      <c r="K65" s="28">
        <v>45996</v>
      </c>
      <c r="L65" s="168" t="s">
        <v>600</v>
      </c>
      <c r="M65" s="47"/>
    </row>
    <row r="66" spans="1:14" ht="151.19999999999999">
      <c r="A66" s="26" t="s">
        <v>342</v>
      </c>
      <c r="B66" s="26" t="s">
        <v>291</v>
      </c>
      <c r="C66" s="26" t="s">
        <v>343</v>
      </c>
      <c r="D66" s="25" t="s">
        <v>96</v>
      </c>
      <c r="E66" s="33" t="s">
        <v>293</v>
      </c>
      <c r="F66" s="33" t="s">
        <v>293</v>
      </c>
      <c r="G66" s="34" t="s">
        <v>70</v>
      </c>
      <c r="H66" s="167">
        <v>45988</v>
      </c>
      <c r="I66" s="168" t="s">
        <v>600</v>
      </c>
      <c r="J66" s="34" t="s">
        <v>70</v>
      </c>
      <c r="K66" s="28">
        <v>45996</v>
      </c>
      <c r="L66" s="168" t="s">
        <v>600</v>
      </c>
      <c r="M66" s="47"/>
    </row>
    <row r="67" spans="1:14" ht="134.4">
      <c r="A67" s="26" t="s">
        <v>344</v>
      </c>
      <c r="B67" s="26" t="s">
        <v>206</v>
      </c>
      <c r="C67" s="26" t="s">
        <v>345</v>
      </c>
      <c r="D67" s="25" t="s">
        <v>96</v>
      </c>
      <c r="E67" s="33" t="s">
        <v>296</v>
      </c>
      <c r="F67" s="33" t="s">
        <v>296</v>
      </c>
      <c r="G67" s="34" t="s">
        <v>70</v>
      </c>
      <c r="H67" s="167">
        <v>45988</v>
      </c>
      <c r="I67" s="168" t="s">
        <v>600</v>
      </c>
      <c r="J67" s="34" t="s">
        <v>70</v>
      </c>
      <c r="K67" s="28">
        <v>45996</v>
      </c>
      <c r="L67" s="168" t="s">
        <v>600</v>
      </c>
      <c r="M67" s="47"/>
    </row>
    <row r="68" spans="1:14" ht="134.4">
      <c r="A68" s="26" t="s">
        <v>346</v>
      </c>
      <c r="B68" s="26" t="s">
        <v>210</v>
      </c>
      <c r="C68" s="26" t="s">
        <v>347</v>
      </c>
      <c r="D68" s="25" t="s">
        <v>96</v>
      </c>
      <c r="E68" s="33" t="s">
        <v>299</v>
      </c>
      <c r="F68" s="33" t="s">
        <v>299</v>
      </c>
      <c r="G68" s="34" t="s">
        <v>70</v>
      </c>
      <c r="H68" s="167">
        <v>45988</v>
      </c>
      <c r="I68" s="168" t="s">
        <v>600</v>
      </c>
      <c r="J68" s="34" t="s">
        <v>70</v>
      </c>
      <c r="K68" s="28">
        <v>45996</v>
      </c>
      <c r="L68" s="168" t="s">
        <v>600</v>
      </c>
      <c r="M68" s="47"/>
    </row>
    <row r="69" spans="1:14" ht="201.6">
      <c r="A69" s="26" t="s">
        <v>348</v>
      </c>
      <c r="B69" s="33" t="s">
        <v>349</v>
      </c>
      <c r="C69" s="26" t="s">
        <v>350</v>
      </c>
      <c r="D69" s="25" t="s">
        <v>96</v>
      </c>
      <c r="E69" s="33" t="s">
        <v>351</v>
      </c>
      <c r="F69" s="33" t="s">
        <v>351</v>
      </c>
      <c r="G69" s="34" t="s">
        <v>70</v>
      </c>
      <c r="H69" s="167">
        <v>45988</v>
      </c>
      <c r="I69" s="168" t="s">
        <v>600</v>
      </c>
      <c r="J69" s="34" t="s">
        <v>70</v>
      </c>
      <c r="K69" s="28">
        <v>45996</v>
      </c>
      <c r="L69" s="168" t="s">
        <v>600</v>
      </c>
      <c r="M69" s="47"/>
    </row>
    <row r="70" spans="1:14" ht="151.05000000000001" customHeight="1">
      <c r="A70" s="26" t="s">
        <v>352</v>
      </c>
      <c r="B70" s="33" t="s">
        <v>353</v>
      </c>
      <c r="C70" s="26" t="s">
        <v>354</v>
      </c>
      <c r="D70" s="25" t="s">
        <v>96</v>
      </c>
      <c r="E70" s="33" t="s">
        <v>355</v>
      </c>
      <c r="F70" s="33" t="s">
        <v>355</v>
      </c>
      <c r="G70" s="34" t="s">
        <v>70</v>
      </c>
      <c r="H70" s="167">
        <v>45988</v>
      </c>
      <c r="I70" s="168" t="s">
        <v>600</v>
      </c>
      <c r="J70" s="34" t="s">
        <v>70</v>
      </c>
      <c r="K70" s="28">
        <v>45996</v>
      </c>
      <c r="L70" s="168" t="s">
        <v>600</v>
      </c>
      <c r="M70" s="47"/>
      <c r="N70" s="61"/>
    </row>
    <row r="71" spans="1:14" ht="201.6">
      <c r="A71" s="26" t="s">
        <v>356</v>
      </c>
      <c r="B71" s="33" t="s">
        <v>357</v>
      </c>
      <c r="C71" s="26" t="s">
        <v>358</v>
      </c>
      <c r="D71" s="25" t="s">
        <v>96</v>
      </c>
      <c r="E71" s="33" t="s">
        <v>355</v>
      </c>
      <c r="F71" s="33" t="s">
        <v>355</v>
      </c>
      <c r="G71" s="34" t="s">
        <v>70</v>
      </c>
      <c r="H71" s="167">
        <v>45988</v>
      </c>
      <c r="I71" s="168" t="s">
        <v>600</v>
      </c>
      <c r="J71" s="34" t="s">
        <v>70</v>
      </c>
      <c r="K71" s="28">
        <v>45996</v>
      </c>
      <c r="L71" s="168" t="s">
        <v>600</v>
      </c>
      <c r="M71" s="47"/>
    </row>
    <row r="72" spans="1:14" ht="184.8">
      <c r="A72" s="26" t="s">
        <v>359</v>
      </c>
      <c r="B72" s="33" t="s">
        <v>360</v>
      </c>
      <c r="C72" s="26" t="s">
        <v>361</v>
      </c>
      <c r="D72" s="25" t="s">
        <v>96</v>
      </c>
      <c r="E72" s="33" t="s">
        <v>355</v>
      </c>
      <c r="F72" s="33" t="s">
        <v>355</v>
      </c>
      <c r="G72" s="34" t="s">
        <v>70</v>
      </c>
      <c r="H72" s="167">
        <v>45988</v>
      </c>
      <c r="I72" s="168" t="s">
        <v>600</v>
      </c>
      <c r="J72" s="34" t="s">
        <v>70</v>
      </c>
      <c r="K72" s="28">
        <v>45996</v>
      </c>
      <c r="L72" s="168" t="s">
        <v>600</v>
      </c>
      <c r="M72" s="47"/>
    </row>
    <row r="73" spans="1:14" ht="144" customHeight="1">
      <c r="A73" s="26" t="s">
        <v>362</v>
      </c>
      <c r="B73" s="33" t="s">
        <v>363</v>
      </c>
      <c r="C73" s="26" t="s">
        <v>364</v>
      </c>
      <c r="D73" s="25" t="s">
        <v>96</v>
      </c>
      <c r="E73" s="33" t="s">
        <v>355</v>
      </c>
      <c r="F73" s="33" t="s">
        <v>355</v>
      </c>
      <c r="G73" s="34" t="s">
        <v>70</v>
      </c>
      <c r="H73" s="167">
        <v>45988</v>
      </c>
      <c r="I73" s="168" t="s">
        <v>600</v>
      </c>
      <c r="J73" s="34" t="s">
        <v>70</v>
      </c>
      <c r="K73" s="28">
        <v>45996</v>
      </c>
      <c r="L73" s="168" t="s">
        <v>600</v>
      </c>
      <c r="M73" s="47"/>
    </row>
    <row r="74" spans="1:14" ht="141" customHeight="1">
      <c r="A74" s="26" t="s">
        <v>365</v>
      </c>
      <c r="B74" s="33" t="s">
        <v>366</v>
      </c>
      <c r="C74" s="26" t="s">
        <v>367</v>
      </c>
      <c r="D74" s="25" t="s">
        <v>96</v>
      </c>
      <c r="E74" s="33" t="s">
        <v>355</v>
      </c>
      <c r="F74" s="33" t="s">
        <v>355</v>
      </c>
      <c r="G74" s="34" t="s">
        <v>70</v>
      </c>
      <c r="H74" s="167">
        <v>45988</v>
      </c>
      <c r="I74" s="168" t="s">
        <v>600</v>
      </c>
      <c r="J74" s="34" t="s">
        <v>70</v>
      </c>
      <c r="K74" s="28">
        <v>45996</v>
      </c>
      <c r="L74" s="168" t="s">
        <v>600</v>
      </c>
      <c r="M74" s="47"/>
    </row>
    <row r="75" spans="1:14" ht="145.94999999999999" customHeight="1">
      <c r="A75" s="26" t="s">
        <v>368</v>
      </c>
      <c r="B75" s="33" t="s">
        <v>369</v>
      </c>
      <c r="C75" s="26" t="s">
        <v>370</v>
      </c>
      <c r="D75" s="25" t="s">
        <v>96</v>
      </c>
      <c r="E75" s="33" t="s">
        <v>355</v>
      </c>
      <c r="F75" s="33" t="s">
        <v>355</v>
      </c>
      <c r="G75" s="34" t="s">
        <v>70</v>
      </c>
      <c r="H75" s="167">
        <v>45988</v>
      </c>
      <c r="I75" s="168" t="s">
        <v>600</v>
      </c>
      <c r="J75" s="34" t="s">
        <v>70</v>
      </c>
      <c r="K75" s="28">
        <v>45996</v>
      </c>
      <c r="L75" s="168" t="s">
        <v>600</v>
      </c>
      <c r="M75" s="47"/>
    </row>
    <row r="76" spans="1:14" ht="145.05000000000001" customHeight="1">
      <c r="A76" s="26" t="s">
        <v>371</v>
      </c>
      <c r="B76" s="33" t="s">
        <v>372</v>
      </c>
      <c r="C76" s="26" t="s">
        <v>373</v>
      </c>
      <c r="D76" s="25" t="s">
        <v>96</v>
      </c>
      <c r="E76" s="33" t="s">
        <v>355</v>
      </c>
      <c r="F76" s="33" t="s">
        <v>355</v>
      </c>
      <c r="G76" s="34" t="s">
        <v>70</v>
      </c>
      <c r="H76" s="167">
        <v>45988</v>
      </c>
      <c r="I76" s="168" t="s">
        <v>600</v>
      </c>
      <c r="J76" s="34" t="s">
        <v>70</v>
      </c>
      <c r="K76" s="28">
        <v>45996</v>
      </c>
      <c r="L76" s="168" t="s">
        <v>600</v>
      </c>
      <c r="M76" s="47"/>
    </row>
    <row r="77" spans="1:14" ht="144" customHeight="1">
      <c r="A77" s="26" t="s">
        <v>374</v>
      </c>
      <c r="B77" s="33" t="s">
        <v>375</v>
      </c>
      <c r="C77" s="26" t="s">
        <v>376</v>
      </c>
      <c r="D77" s="25" t="s">
        <v>96</v>
      </c>
      <c r="E77" s="33" t="s">
        <v>355</v>
      </c>
      <c r="F77" s="33" t="s">
        <v>355</v>
      </c>
      <c r="G77" s="34" t="s">
        <v>70</v>
      </c>
      <c r="H77" s="167">
        <v>45988</v>
      </c>
      <c r="I77" s="168" t="s">
        <v>600</v>
      </c>
      <c r="J77" s="34" t="s">
        <v>70</v>
      </c>
      <c r="K77" s="28">
        <v>45996</v>
      </c>
      <c r="L77" s="168" t="s">
        <v>600</v>
      </c>
      <c r="M77" s="47"/>
    </row>
    <row r="78" spans="1:14" ht="117" customHeight="1">
      <c r="A78" s="26" t="s">
        <v>377</v>
      </c>
      <c r="B78" s="33" t="s">
        <v>378</v>
      </c>
      <c r="C78" s="26" t="s">
        <v>379</v>
      </c>
      <c r="D78" s="25" t="s">
        <v>96</v>
      </c>
      <c r="E78" s="33" t="s">
        <v>244</v>
      </c>
      <c r="F78" s="33" t="s">
        <v>244</v>
      </c>
      <c r="G78" s="34" t="s">
        <v>70</v>
      </c>
      <c r="H78" s="167">
        <v>45988</v>
      </c>
      <c r="I78" s="168" t="s">
        <v>600</v>
      </c>
      <c r="J78" s="34" t="s">
        <v>70</v>
      </c>
      <c r="K78" s="28">
        <v>45996</v>
      </c>
      <c r="L78" s="168" t="s">
        <v>600</v>
      </c>
      <c r="M78" s="47"/>
    </row>
    <row r="79" spans="1:14" ht="103.05" customHeight="1">
      <c r="A79" s="26" t="s">
        <v>380</v>
      </c>
      <c r="B79" s="33" t="s">
        <v>381</v>
      </c>
      <c r="C79" s="26" t="s">
        <v>382</v>
      </c>
      <c r="D79" s="25" t="s">
        <v>96</v>
      </c>
      <c r="E79" s="33" t="s">
        <v>383</v>
      </c>
      <c r="F79" s="33" t="s">
        <v>383</v>
      </c>
      <c r="G79" s="34" t="s">
        <v>70</v>
      </c>
      <c r="H79" s="167">
        <v>45988</v>
      </c>
      <c r="I79" s="168" t="s">
        <v>600</v>
      </c>
      <c r="J79" s="34" t="s">
        <v>70</v>
      </c>
      <c r="K79" s="28">
        <v>45996</v>
      </c>
      <c r="L79" s="168" t="s">
        <v>600</v>
      </c>
      <c r="M79" s="47"/>
    </row>
    <row r="80" spans="1:14" ht="124.95" customHeight="1">
      <c r="A80" s="26" t="s">
        <v>384</v>
      </c>
      <c r="B80" s="33" t="s">
        <v>385</v>
      </c>
      <c r="C80" s="26" t="s">
        <v>386</v>
      </c>
      <c r="D80" s="25" t="s">
        <v>96</v>
      </c>
      <c r="E80" s="33" t="s">
        <v>387</v>
      </c>
      <c r="F80" s="33" t="s">
        <v>387</v>
      </c>
      <c r="G80" s="34" t="s">
        <v>70</v>
      </c>
      <c r="H80" s="167">
        <v>45988</v>
      </c>
      <c r="I80" s="168" t="s">
        <v>600</v>
      </c>
      <c r="J80" s="34" t="s">
        <v>70</v>
      </c>
      <c r="K80" s="28">
        <v>45996</v>
      </c>
      <c r="L80" s="168" t="s">
        <v>600</v>
      </c>
      <c r="M80" s="47"/>
    </row>
  </sheetData>
  <mergeCells count="14">
    <mergeCell ref="B1:F1"/>
    <mergeCell ref="B2:F2"/>
    <mergeCell ref="G40:L40"/>
    <mergeCell ref="G41:I41"/>
    <mergeCell ref="J41:L41"/>
    <mergeCell ref="A43:M43"/>
    <mergeCell ref="A64:M64"/>
    <mergeCell ref="A40:A42"/>
    <mergeCell ref="B40:B42"/>
    <mergeCell ref="C40:C42"/>
    <mergeCell ref="D40:D42"/>
    <mergeCell ref="E40:E42"/>
    <mergeCell ref="F40:F42"/>
    <mergeCell ref="M40:M42"/>
  </mergeCells>
  <dataValidations count="1">
    <dataValidation type="list" allowBlank="1" showErrorMessage="1" promptTitle="dfdf" sqref="G44:G63 G65:G80 J44:J63 J65:J80" xr:uid="{00000000-0002-0000-0700-000000000000}">
      <formula1>"Passed,Untested,Failed,Blocked"</formula1>
    </dataValidation>
  </dataValidations>
  <pageMargins left="0.75" right="0.75" top="1" bottom="1" header="0.5" footer="0.5"/>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52"/>
  <sheetViews>
    <sheetView topLeftCell="A49" zoomScale="55" zoomScaleNormal="55" workbookViewId="0">
      <selection activeCell="K46" sqref="K46:K51"/>
    </sheetView>
  </sheetViews>
  <sheetFormatPr defaultColWidth="9" defaultRowHeight="14.4"/>
  <cols>
    <col min="1" max="1" width="22.109375" customWidth="1"/>
    <col min="2" max="2" width="34.21875" customWidth="1"/>
    <col min="3" max="3" width="35.109375" customWidth="1"/>
    <col min="4" max="4" width="44.88671875" customWidth="1"/>
    <col min="5" max="6" width="26" customWidth="1"/>
    <col min="7" max="7" width="15.5546875" customWidth="1"/>
    <col min="8" max="8" width="19.5546875" customWidth="1"/>
    <col min="9" max="9" width="11" customWidth="1"/>
    <col min="10" max="10" width="12.88671875" customWidth="1"/>
    <col min="11" max="11" width="17.33203125" customWidth="1"/>
    <col min="12" max="12" width="12.88671875" customWidth="1"/>
    <col min="13" max="13" width="11.33203125" customWidth="1"/>
  </cols>
  <sheetData>
    <row r="1" spans="1:6" ht="17.25" customHeight="1">
      <c r="A1" s="49" t="s">
        <v>49</v>
      </c>
      <c r="B1" s="5" t="s">
        <v>601</v>
      </c>
      <c r="C1" s="6"/>
      <c r="D1" s="6"/>
      <c r="E1" s="6"/>
      <c r="F1" s="7"/>
    </row>
    <row r="2" spans="1:6" ht="22.8">
      <c r="A2" s="49" t="s">
        <v>50</v>
      </c>
      <c r="B2" s="200" t="s">
        <v>12</v>
      </c>
      <c r="C2" s="201"/>
      <c r="D2" s="201"/>
      <c r="E2" s="201"/>
      <c r="F2" s="202"/>
    </row>
    <row r="3" spans="1:6" ht="16.5" customHeight="1">
      <c r="A3" s="10"/>
      <c r="B3" s="50" t="s">
        <v>24</v>
      </c>
      <c r="C3" s="50" t="s">
        <v>25</v>
      </c>
      <c r="D3" s="50" t="s">
        <v>51</v>
      </c>
      <c r="E3" s="51" t="s">
        <v>27</v>
      </c>
      <c r="F3" s="50" t="s">
        <v>90</v>
      </c>
    </row>
    <row r="4" spans="1:6" ht="18">
      <c r="A4" s="14" t="s">
        <v>53</v>
      </c>
      <c r="B4" s="10">
        <v>15</v>
      </c>
      <c r="C4" s="10">
        <v>0</v>
      </c>
      <c r="D4" s="10">
        <v>0</v>
      </c>
      <c r="E4" s="10">
        <v>0</v>
      </c>
      <c r="F4" s="10">
        <f>B4</f>
        <v>15</v>
      </c>
    </row>
    <row r="5" spans="1:6" ht="18">
      <c r="A5" s="14" t="s">
        <v>54</v>
      </c>
      <c r="B5" s="10">
        <v>9</v>
      </c>
      <c r="C5" s="10">
        <v>0</v>
      </c>
      <c r="D5" s="10">
        <v>0</v>
      </c>
      <c r="E5" s="10">
        <v>0</v>
      </c>
      <c r="F5" s="10">
        <f>B5</f>
        <v>9</v>
      </c>
    </row>
    <row r="32" spans="1:13" ht="17.399999999999999">
      <c r="A32" s="206" t="s">
        <v>55</v>
      </c>
      <c r="B32" s="206" t="s">
        <v>56</v>
      </c>
      <c r="C32" s="206" t="s">
        <v>57</v>
      </c>
      <c r="D32" s="206" t="s">
        <v>91</v>
      </c>
      <c r="E32" s="207" t="s">
        <v>59</v>
      </c>
      <c r="F32" s="206" t="s">
        <v>60</v>
      </c>
      <c r="G32" s="211" t="s">
        <v>61</v>
      </c>
      <c r="H32" s="211"/>
      <c r="I32" s="211"/>
      <c r="J32" s="211"/>
      <c r="K32" s="211"/>
      <c r="L32" s="211"/>
      <c r="M32" s="208" t="s">
        <v>62</v>
      </c>
    </row>
    <row r="33" spans="1:14" ht="17.399999999999999">
      <c r="A33" s="206"/>
      <c r="B33" s="206"/>
      <c r="C33" s="206"/>
      <c r="D33" s="206"/>
      <c r="E33" s="207"/>
      <c r="F33" s="206"/>
      <c r="G33" s="211" t="s">
        <v>32</v>
      </c>
      <c r="H33" s="211"/>
      <c r="I33" s="211"/>
      <c r="J33" s="211" t="s">
        <v>33</v>
      </c>
      <c r="K33" s="211"/>
      <c r="L33" s="211"/>
      <c r="M33" s="209"/>
    </row>
    <row r="34" spans="1:14" ht="15.6">
      <c r="A34" s="206"/>
      <c r="B34" s="206"/>
      <c r="C34" s="206"/>
      <c r="D34" s="206"/>
      <c r="E34" s="207"/>
      <c r="F34" s="206"/>
      <c r="G34" s="52" t="s">
        <v>63</v>
      </c>
      <c r="H34" s="53" t="s">
        <v>64</v>
      </c>
      <c r="I34" s="52" t="s">
        <v>65</v>
      </c>
      <c r="J34" s="52" t="s">
        <v>63</v>
      </c>
      <c r="K34" s="52" t="s">
        <v>64</v>
      </c>
      <c r="L34" s="52" t="s">
        <v>65</v>
      </c>
      <c r="M34" s="209"/>
    </row>
    <row r="35" spans="1:14" ht="15.6">
      <c r="A35" s="212" t="s">
        <v>388</v>
      </c>
      <c r="B35" s="213"/>
      <c r="C35" s="213"/>
      <c r="D35" s="213"/>
      <c r="E35" s="213"/>
      <c r="F35" s="213"/>
      <c r="G35" s="213"/>
      <c r="H35" s="213"/>
      <c r="I35" s="213"/>
      <c r="J35" s="213"/>
      <c r="K35" s="213"/>
      <c r="L35" s="213"/>
      <c r="M35" s="214"/>
    </row>
    <row r="36" spans="1:14" ht="33.6">
      <c r="A36" s="54" t="s">
        <v>389</v>
      </c>
      <c r="B36" s="45" t="s">
        <v>171</v>
      </c>
      <c r="C36" s="46" t="s">
        <v>95</v>
      </c>
      <c r="D36" s="25" t="s">
        <v>96</v>
      </c>
      <c r="E36" s="26" t="s">
        <v>169</v>
      </c>
      <c r="F36" s="26" t="s">
        <v>169</v>
      </c>
      <c r="G36" s="34" t="s">
        <v>70</v>
      </c>
      <c r="H36" s="28">
        <v>45988</v>
      </c>
      <c r="I36" s="168" t="s">
        <v>600</v>
      </c>
      <c r="J36" s="34"/>
      <c r="K36" s="46" t="s">
        <v>95</v>
      </c>
      <c r="L36" s="46" t="s">
        <v>95</v>
      </c>
      <c r="M36" s="46" t="s">
        <v>95</v>
      </c>
    </row>
    <row r="37" spans="1:14" ht="33.6">
      <c r="A37" s="54" t="s">
        <v>390</v>
      </c>
      <c r="B37" s="45" t="s">
        <v>391</v>
      </c>
      <c r="C37" s="46" t="s">
        <v>95</v>
      </c>
      <c r="D37" s="25" t="s">
        <v>96</v>
      </c>
      <c r="E37" s="55" t="s">
        <v>97</v>
      </c>
      <c r="F37" s="56" t="s">
        <v>97</v>
      </c>
      <c r="G37" s="34" t="s">
        <v>70</v>
      </c>
      <c r="H37" s="28">
        <v>45988</v>
      </c>
      <c r="I37" s="168" t="s">
        <v>600</v>
      </c>
      <c r="J37" s="34"/>
      <c r="K37" s="46" t="s">
        <v>95</v>
      </c>
      <c r="L37" s="46" t="s">
        <v>95</v>
      </c>
      <c r="M37" s="46" t="s">
        <v>95</v>
      </c>
    </row>
    <row r="38" spans="1:14" ht="33.6">
      <c r="A38" s="54" t="s">
        <v>392</v>
      </c>
      <c r="B38" s="45" t="s">
        <v>393</v>
      </c>
      <c r="C38" s="46" t="s">
        <v>95</v>
      </c>
      <c r="D38" s="25" t="s">
        <v>96</v>
      </c>
      <c r="E38" s="55" t="s">
        <v>69</v>
      </c>
      <c r="F38" s="56" t="s">
        <v>69</v>
      </c>
      <c r="G38" s="34" t="s">
        <v>70</v>
      </c>
      <c r="H38" s="28">
        <v>45988</v>
      </c>
      <c r="I38" s="168" t="s">
        <v>600</v>
      </c>
      <c r="J38" s="34"/>
      <c r="K38" s="46" t="s">
        <v>95</v>
      </c>
      <c r="L38" s="46" t="s">
        <v>95</v>
      </c>
      <c r="M38" s="46" t="s">
        <v>95</v>
      </c>
      <c r="N38" s="58"/>
    </row>
    <row r="39" spans="1:14" ht="33.6">
      <c r="A39" s="54" t="s">
        <v>394</v>
      </c>
      <c r="B39" s="45" t="s">
        <v>311</v>
      </c>
      <c r="C39" s="46" t="s">
        <v>95</v>
      </c>
      <c r="D39" s="25" t="s">
        <v>96</v>
      </c>
      <c r="E39" s="55" t="s">
        <v>97</v>
      </c>
      <c r="F39" s="56" t="s">
        <v>97</v>
      </c>
      <c r="G39" s="34" t="s">
        <v>70</v>
      </c>
      <c r="H39" s="28">
        <v>45988</v>
      </c>
      <c r="I39" s="168" t="s">
        <v>600</v>
      </c>
      <c r="J39" s="34"/>
      <c r="K39" s="46" t="s">
        <v>95</v>
      </c>
      <c r="L39" s="46" t="s">
        <v>95</v>
      </c>
      <c r="M39" s="46" t="s">
        <v>95</v>
      </c>
      <c r="N39" s="58"/>
    </row>
    <row r="40" spans="1:14" ht="33.6">
      <c r="A40" s="54" t="s">
        <v>395</v>
      </c>
      <c r="B40" s="45" t="s">
        <v>68</v>
      </c>
      <c r="C40" s="46"/>
      <c r="D40" s="25" t="s">
        <v>96</v>
      </c>
      <c r="E40" s="55" t="s">
        <v>97</v>
      </c>
      <c r="F40" s="55" t="s">
        <v>97</v>
      </c>
      <c r="G40" s="34" t="s">
        <v>70</v>
      </c>
      <c r="H40" s="28">
        <v>45988</v>
      </c>
      <c r="I40" s="168" t="s">
        <v>600</v>
      </c>
      <c r="J40" s="34"/>
      <c r="K40" s="46"/>
      <c r="L40" s="46"/>
      <c r="M40" s="46"/>
      <c r="N40" s="58"/>
    </row>
    <row r="41" spans="1:14" ht="33.6">
      <c r="A41" s="54" t="s">
        <v>396</v>
      </c>
      <c r="B41" s="45" t="s">
        <v>397</v>
      </c>
      <c r="C41" s="46"/>
      <c r="D41" s="25" t="s">
        <v>96</v>
      </c>
      <c r="E41" s="55" t="s">
        <v>97</v>
      </c>
      <c r="F41" s="55" t="s">
        <v>97</v>
      </c>
      <c r="G41" s="34" t="s">
        <v>70</v>
      </c>
      <c r="H41" s="28">
        <v>45988</v>
      </c>
      <c r="I41" s="168" t="s">
        <v>600</v>
      </c>
      <c r="J41" s="34"/>
      <c r="K41" s="46"/>
      <c r="L41" s="46"/>
      <c r="M41" s="46"/>
      <c r="N41" s="58"/>
    </row>
    <row r="42" spans="1:14" ht="33.6">
      <c r="A42" s="54" t="s">
        <v>398</v>
      </c>
      <c r="B42" s="45" t="s">
        <v>399</v>
      </c>
      <c r="C42" s="46"/>
      <c r="D42" s="25" t="s">
        <v>96</v>
      </c>
      <c r="E42" s="55" t="s">
        <v>97</v>
      </c>
      <c r="F42" s="55" t="s">
        <v>97</v>
      </c>
      <c r="G42" s="34" t="s">
        <v>70</v>
      </c>
      <c r="H42" s="28">
        <v>45988</v>
      </c>
      <c r="I42" s="168" t="s">
        <v>600</v>
      </c>
      <c r="J42" s="34"/>
      <c r="K42" s="46"/>
      <c r="L42" s="46"/>
      <c r="M42" s="46"/>
      <c r="N42" s="58"/>
    </row>
    <row r="43" spans="1:14" ht="33.6">
      <c r="A43" s="54" t="s">
        <v>400</v>
      </c>
      <c r="B43" s="45" t="s">
        <v>336</v>
      </c>
      <c r="C43" s="46"/>
      <c r="D43" s="25" t="s">
        <v>96</v>
      </c>
      <c r="E43" s="55" t="s">
        <v>97</v>
      </c>
      <c r="F43" s="55" t="s">
        <v>97</v>
      </c>
      <c r="G43" s="34" t="s">
        <v>70</v>
      </c>
      <c r="H43" s="28">
        <v>45988</v>
      </c>
      <c r="I43" s="168" t="s">
        <v>600</v>
      </c>
      <c r="J43" s="34"/>
      <c r="K43" s="46"/>
      <c r="L43" s="46"/>
      <c r="M43" s="46"/>
      <c r="N43" s="58"/>
    </row>
    <row r="44" spans="1:14" ht="33.6">
      <c r="A44" s="54" t="s">
        <v>401</v>
      </c>
      <c r="B44" s="45" t="s">
        <v>190</v>
      </c>
      <c r="C44" s="46" t="s">
        <v>95</v>
      </c>
      <c r="D44" s="25" t="s">
        <v>96</v>
      </c>
      <c r="E44" s="55" t="s">
        <v>97</v>
      </c>
      <c r="F44" s="56" t="s">
        <v>97</v>
      </c>
      <c r="G44" s="34" t="s">
        <v>70</v>
      </c>
      <c r="H44" s="28">
        <v>45988</v>
      </c>
      <c r="I44" s="168" t="s">
        <v>600</v>
      </c>
      <c r="J44" s="34"/>
      <c r="K44" s="46" t="s">
        <v>95</v>
      </c>
      <c r="L44" s="46" t="s">
        <v>95</v>
      </c>
      <c r="M44" s="46" t="s">
        <v>95</v>
      </c>
      <c r="N44" s="58"/>
    </row>
    <row r="45" spans="1:14" ht="16.8">
      <c r="A45" s="203" t="s">
        <v>402</v>
      </c>
      <c r="B45" s="204"/>
      <c r="C45" s="204"/>
      <c r="D45" s="204"/>
      <c r="E45" s="204"/>
      <c r="F45" s="204"/>
      <c r="G45" s="204"/>
      <c r="H45" s="204"/>
      <c r="I45" s="204"/>
      <c r="J45" s="204"/>
      <c r="K45" s="204"/>
      <c r="L45" s="204"/>
      <c r="M45" s="205"/>
    </row>
    <row r="46" spans="1:14" ht="121.05" customHeight="1">
      <c r="A46" s="26" t="s">
        <v>403</v>
      </c>
      <c r="B46" s="26" t="s">
        <v>404</v>
      </c>
      <c r="C46" s="26" t="s">
        <v>405</v>
      </c>
      <c r="D46" s="25" t="s">
        <v>96</v>
      </c>
      <c r="E46" s="33" t="s">
        <v>406</v>
      </c>
      <c r="F46" s="33" t="s">
        <v>406</v>
      </c>
      <c r="G46" s="34" t="s">
        <v>70</v>
      </c>
      <c r="H46" s="28">
        <v>45988</v>
      </c>
      <c r="I46" s="168" t="s">
        <v>600</v>
      </c>
      <c r="J46" s="34" t="s">
        <v>70</v>
      </c>
      <c r="K46" s="28">
        <v>45996</v>
      </c>
      <c r="L46" s="168" t="s">
        <v>600</v>
      </c>
      <c r="M46" s="47"/>
    </row>
    <row r="47" spans="1:14" ht="145.05000000000001" customHeight="1">
      <c r="A47" s="26" t="s">
        <v>407</v>
      </c>
      <c r="B47" s="26" t="s">
        <v>210</v>
      </c>
      <c r="C47" s="26" t="s">
        <v>408</v>
      </c>
      <c r="D47" s="25" t="s">
        <v>96</v>
      </c>
      <c r="E47" s="33" t="s">
        <v>409</v>
      </c>
      <c r="F47" s="33" t="s">
        <v>409</v>
      </c>
      <c r="G47" s="34" t="s">
        <v>70</v>
      </c>
      <c r="H47" s="28">
        <v>45988</v>
      </c>
      <c r="I47" s="168" t="s">
        <v>600</v>
      </c>
      <c r="J47" s="34" t="s">
        <v>70</v>
      </c>
      <c r="K47" s="28">
        <v>45996</v>
      </c>
      <c r="L47" s="168" t="s">
        <v>600</v>
      </c>
      <c r="M47" s="47"/>
    </row>
    <row r="48" spans="1:14" ht="174" customHeight="1">
      <c r="A48" s="26" t="s">
        <v>410</v>
      </c>
      <c r="B48" s="26" t="s">
        <v>411</v>
      </c>
      <c r="C48" s="26" t="s">
        <v>412</v>
      </c>
      <c r="D48" s="25" t="s">
        <v>96</v>
      </c>
      <c r="E48" s="33" t="s">
        <v>413</v>
      </c>
      <c r="F48" s="33" t="s">
        <v>413</v>
      </c>
      <c r="G48" s="34" t="s">
        <v>70</v>
      </c>
      <c r="H48" s="28">
        <v>45988</v>
      </c>
      <c r="I48" s="168" t="s">
        <v>600</v>
      </c>
      <c r="J48" s="34" t="s">
        <v>70</v>
      </c>
      <c r="K48" s="28">
        <v>45996</v>
      </c>
      <c r="L48" s="168" t="s">
        <v>600</v>
      </c>
      <c r="M48" s="47"/>
    </row>
    <row r="49" spans="1:13" ht="183" customHeight="1">
      <c r="A49" s="26" t="s">
        <v>414</v>
      </c>
      <c r="B49" s="26" t="s">
        <v>415</v>
      </c>
      <c r="C49" s="26" t="s">
        <v>416</v>
      </c>
      <c r="D49" s="25" t="s">
        <v>96</v>
      </c>
      <c r="E49" s="33" t="s">
        <v>417</v>
      </c>
      <c r="F49" s="33" t="s">
        <v>417</v>
      </c>
      <c r="G49" s="34" t="s">
        <v>70</v>
      </c>
      <c r="H49" s="28">
        <v>45988</v>
      </c>
      <c r="I49" s="168" t="s">
        <v>600</v>
      </c>
      <c r="J49" s="34" t="s">
        <v>70</v>
      </c>
      <c r="K49" s="28">
        <v>45996</v>
      </c>
      <c r="L49" s="168" t="s">
        <v>600</v>
      </c>
      <c r="M49" s="47"/>
    </row>
    <row r="50" spans="1:13" ht="162" customHeight="1">
      <c r="A50" s="26" t="s">
        <v>418</v>
      </c>
      <c r="B50" s="26" t="s">
        <v>419</v>
      </c>
      <c r="C50" s="26" t="s">
        <v>420</v>
      </c>
      <c r="D50" s="25" t="s">
        <v>96</v>
      </c>
      <c r="E50" s="33" t="s">
        <v>421</v>
      </c>
      <c r="F50" s="33" t="s">
        <v>421</v>
      </c>
      <c r="G50" s="34" t="s">
        <v>70</v>
      </c>
      <c r="H50" s="28">
        <v>45988</v>
      </c>
      <c r="I50" s="168" t="s">
        <v>600</v>
      </c>
      <c r="J50" s="34" t="s">
        <v>70</v>
      </c>
      <c r="K50" s="28">
        <v>45996</v>
      </c>
      <c r="L50" s="168" t="s">
        <v>600</v>
      </c>
      <c r="M50" s="47"/>
    </row>
    <row r="51" spans="1:13" ht="211.05" customHeight="1">
      <c r="A51" s="26" t="s">
        <v>422</v>
      </c>
      <c r="B51" s="26" t="s">
        <v>423</v>
      </c>
      <c r="C51" s="26" t="s">
        <v>424</v>
      </c>
      <c r="D51" s="25" t="s">
        <v>96</v>
      </c>
      <c r="E51" s="33" t="s">
        <v>425</v>
      </c>
      <c r="F51" s="33" t="s">
        <v>425</v>
      </c>
      <c r="G51" s="34" t="s">
        <v>70</v>
      </c>
      <c r="H51" s="28">
        <v>45988</v>
      </c>
      <c r="I51" s="168" t="s">
        <v>600</v>
      </c>
      <c r="J51" s="34" t="s">
        <v>70</v>
      </c>
      <c r="K51" s="28">
        <v>45996</v>
      </c>
      <c r="L51" s="168" t="s">
        <v>600</v>
      </c>
      <c r="M51" s="47"/>
    </row>
    <row r="52" spans="1:13" ht="16.8">
      <c r="H52" s="57"/>
    </row>
  </sheetData>
  <mergeCells count="13">
    <mergeCell ref="B2:F2"/>
    <mergeCell ref="G32:L32"/>
    <mergeCell ref="G33:I33"/>
    <mergeCell ref="J33:L33"/>
    <mergeCell ref="A35:M35"/>
    <mergeCell ref="A45:M45"/>
    <mergeCell ref="A32:A34"/>
    <mergeCell ref="B32:B34"/>
    <mergeCell ref="C32:C34"/>
    <mergeCell ref="D32:D34"/>
    <mergeCell ref="E32:E34"/>
    <mergeCell ref="F32:F34"/>
    <mergeCell ref="M32:M34"/>
  </mergeCells>
  <dataValidations count="1">
    <dataValidation type="list" allowBlank="1" showErrorMessage="1" promptTitle="dfdf" sqref="G36:G44 G46:G51 J36:J44 J46:J51" xr:uid="{00000000-0002-0000-0800-000000000000}">
      <formula1>"Passed,Untested,Failed,Blocked"</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F92"/>
  <sheetViews>
    <sheetView topLeftCell="A7" zoomScale="55" zoomScaleNormal="55" workbookViewId="0">
      <selection activeCell="A58" sqref="A58:G58"/>
    </sheetView>
  </sheetViews>
  <sheetFormatPr defaultColWidth="9.109375" defaultRowHeight="13.8"/>
  <cols>
    <col min="1" max="1" width="17.44140625" style="3" customWidth="1"/>
    <col min="2" max="2" width="33.109375" style="3" customWidth="1"/>
    <col min="3" max="3" width="42.33203125" style="3" customWidth="1"/>
    <col min="4" max="4" width="36" style="3" customWidth="1"/>
    <col min="5" max="6" width="32.88671875" style="3" customWidth="1"/>
    <col min="7" max="7" width="12.109375" style="3" customWidth="1"/>
    <col min="8" max="8" width="15.88671875" style="3" customWidth="1"/>
    <col min="9" max="9" width="17" style="3" customWidth="1"/>
    <col min="10" max="10" width="12.109375" style="3" customWidth="1"/>
    <col min="11" max="11" width="15.88671875" style="3" customWidth="1"/>
    <col min="12" max="12" width="17" style="3" customWidth="1"/>
    <col min="13" max="13" width="11.33203125" style="3" customWidth="1"/>
    <col min="14" max="16384" width="9.109375" style="3"/>
  </cols>
  <sheetData>
    <row r="1" spans="1:84" ht="34.5" customHeight="1">
      <c r="A1" s="166" t="s">
        <v>49</v>
      </c>
      <c r="B1" s="5" t="s">
        <v>601</v>
      </c>
      <c r="C1" s="6"/>
      <c r="D1" s="6"/>
      <c r="E1" s="6"/>
      <c r="F1" s="7"/>
      <c r="G1" s="8"/>
      <c r="H1" s="9"/>
      <c r="I1" s="35"/>
      <c r="J1" s="36"/>
      <c r="K1" s="37"/>
      <c r="L1" s="36"/>
      <c r="M1" s="36"/>
      <c r="N1" s="36"/>
    </row>
    <row r="2" spans="1:84" s="1" customFormat="1" ht="23.25" customHeight="1">
      <c r="A2" s="166" t="s">
        <v>50</v>
      </c>
      <c r="B2" s="200" t="s">
        <v>13</v>
      </c>
      <c r="C2" s="201"/>
      <c r="D2" s="201"/>
      <c r="E2" s="201"/>
      <c r="F2" s="202"/>
      <c r="G2" s="8"/>
    </row>
    <row r="3" spans="1:84" s="1" customFormat="1" ht="18">
      <c r="A3" s="10"/>
      <c r="B3" s="11" t="s">
        <v>24</v>
      </c>
      <c r="C3" s="11" t="s">
        <v>25</v>
      </c>
      <c r="D3" s="11" t="s">
        <v>51</v>
      </c>
      <c r="E3" s="12" t="s">
        <v>27</v>
      </c>
      <c r="F3" s="11" t="s">
        <v>426</v>
      </c>
      <c r="G3" s="13"/>
    </row>
    <row r="4" spans="1:84" s="1" customFormat="1" ht="24.75" customHeight="1">
      <c r="A4" s="14" t="s">
        <v>53</v>
      </c>
      <c r="B4" s="15">
        <v>47</v>
      </c>
      <c r="C4" s="16"/>
      <c r="D4" s="16"/>
      <c r="E4" s="16"/>
      <c r="F4" s="17">
        <v>47</v>
      </c>
      <c r="G4" s="18"/>
    </row>
    <row r="5" spans="1:84" s="1" customFormat="1" ht="24.75" customHeight="1">
      <c r="A5" s="14" t="s">
        <v>54</v>
      </c>
      <c r="B5" s="15">
        <v>22</v>
      </c>
      <c r="C5" s="16"/>
      <c r="D5" s="16"/>
      <c r="E5" s="16"/>
      <c r="F5" s="17">
        <v>22</v>
      </c>
      <c r="G5" s="18"/>
    </row>
    <row r="6" spans="1:84" ht="65.25" customHeight="1"/>
    <row r="7" spans="1:84" ht="81" customHeight="1">
      <c r="C7"/>
    </row>
    <row r="8" spans="1:84" ht="69.75" customHeight="1"/>
    <row r="9" spans="1:84" s="2" customFormat="1">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42"/>
    </row>
    <row r="10" spans="1:84" s="2" customFormat="1">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42"/>
    </row>
    <row r="11" spans="1:84" s="2" customFormat="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42"/>
    </row>
    <row r="22" spans="1:13" ht="16.8">
      <c r="A22" s="194" t="s">
        <v>55</v>
      </c>
      <c r="B22" s="194" t="s">
        <v>56</v>
      </c>
      <c r="C22" s="194" t="s">
        <v>57</v>
      </c>
      <c r="D22" s="194" t="s">
        <v>91</v>
      </c>
      <c r="E22" s="195" t="s">
        <v>59</v>
      </c>
      <c r="F22" s="194" t="s">
        <v>60</v>
      </c>
      <c r="G22" s="208" t="s">
        <v>61</v>
      </c>
      <c r="H22" s="208"/>
      <c r="I22" s="208"/>
      <c r="J22" s="208"/>
      <c r="K22" s="208"/>
      <c r="L22" s="208"/>
      <c r="M22" s="208" t="s">
        <v>427</v>
      </c>
    </row>
    <row r="23" spans="1:13" ht="16.8">
      <c r="A23" s="194"/>
      <c r="B23" s="194"/>
      <c r="C23" s="194"/>
      <c r="D23" s="194"/>
      <c r="E23" s="195"/>
      <c r="F23" s="194"/>
      <c r="G23" s="208" t="s">
        <v>32</v>
      </c>
      <c r="H23" s="208"/>
      <c r="I23" s="208"/>
      <c r="J23" s="208" t="s">
        <v>33</v>
      </c>
      <c r="K23" s="208"/>
      <c r="L23" s="208"/>
      <c r="M23" s="208"/>
    </row>
    <row r="24" spans="1:13" ht="16.8">
      <c r="A24" s="194"/>
      <c r="B24" s="194"/>
      <c r="C24" s="194"/>
      <c r="D24" s="194"/>
      <c r="E24" s="195"/>
      <c r="F24" s="194"/>
      <c r="G24" s="19" t="s">
        <v>63</v>
      </c>
      <c r="H24" s="21" t="s">
        <v>64</v>
      </c>
      <c r="I24" s="19" t="s">
        <v>65</v>
      </c>
      <c r="J24" s="20" t="s">
        <v>63</v>
      </c>
      <c r="K24" s="20" t="s">
        <v>64</v>
      </c>
      <c r="L24" s="20" t="s">
        <v>65</v>
      </c>
      <c r="M24" s="208"/>
    </row>
    <row r="25" spans="1:13" ht="16.8">
      <c r="A25" s="228" t="s">
        <v>428</v>
      </c>
      <c r="B25" s="228"/>
      <c r="C25" s="228"/>
      <c r="D25" s="228"/>
      <c r="E25" s="228"/>
      <c r="F25" s="228"/>
      <c r="G25" s="228"/>
      <c r="H25" s="228"/>
      <c r="I25" s="228"/>
      <c r="J25" s="228"/>
      <c r="K25" s="228"/>
      <c r="L25" s="228"/>
      <c r="M25" s="228"/>
    </row>
    <row r="26" spans="1:13" ht="33.6">
      <c r="A26" s="22" t="s">
        <v>429</v>
      </c>
      <c r="B26" s="43" t="s">
        <v>259</v>
      </c>
      <c r="C26" s="44" t="s">
        <v>95</v>
      </c>
      <c r="D26" s="25" t="s">
        <v>96</v>
      </c>
      <c r="E26" s="26" t="s">
        <v>169</v>
      </c>
      <c r="F26" s="26" t="s">
        <v>169</v>
      </c>
      <c r="G26" s="34" t="s">
        <v>70</v>
      </c>
      <c r="H26" s="167">
        <v>45988</v>
      </c>
      <c r="I26" s="168" t="s">
        <v>600</v>
      </c>
      <c r="J26" s="34"/>
      <c r="K26" s="44" t="s">
        <v>95</v>
      </c>
      <c r="L26" s="44" t="s">
        <v>95</v>
      </c>
      <c r="M26" s="44" t="s">
        <v>95</v>
      </c>
    </row>
    <row r="27" spans="1:13" ht="33.6">
      <c r="A27" s="22" t="s">
        <v>430</v>
      </c>
      <c r="B27" s="45" t="s">
        <v>168</v>
      </c>
      <c r="C27" s="46" t="s">
        <v>95</v>
      </c>
      <c r="D27" s="25" t="s">
        <v>96</v>
      </c>
      <c r="E27" s="26" t="s">
        <v>169</v>
      </c>
      <c r="F27" s="26" t="s">
        <v>169</v>
      </c>
      <c r="G27" s="34" t="s">
        <v>70</v>
      </c>
      <c r="H27" s="167">
        <v>45988</v>
      </c>
      <c r="I27" s="168" t="s">
        <v>600</v>
      </c>
      <c r="J27" s="34"/>
      <c r="K27" s="46" t="s">
        <v>95</v>
      </c>
      <c r="L27" s="46" t="s">
        <v>95</v>
      </c>
      <c r="M27" s="46" t="s">
        <v>95</v>
      </c>
    </row>
    <row r="28" spans="1:13" ht="33.6">
      <c r="A28" s="22" t="s">
        <v>431</v>
      </c>
      <c r="B28" s="45" t="s">
        <v>171</v>
      </c>
      <c r="C28" s="46" t="s">
        <v>95</v>
      </c>
      <c r="D28" s="25" t="s">
        <v>96</v>
      </c>
      <c r="E28" s="26" t="s">
        <v>169</v>
      </c>
      <c r="F28" s="26" t="s">
        <v>169</v>
      </c>
      <c r="G28" s="34" t="s">
        <v>70</v>
      </c>
      <c r="H28" s="167">
        <v>45988</v>
      </c>
      <c r="I28" s="168" t="s">
        <v>600</v>
      </c>
      <c r="J28" s="34"/>
      <c r="K28" s="46" t="s">
        <v>95</v>
      </c>
      <c r="L28" s="46" t="s">
        <v>95</v>
      </c>
      <c r="M28" s="46" t="s">
        <v>95</v>
      </c>
    </row>
    <row r="29" spans="1:13" ht="33.6">
      <c r="A29" s="22" t="s">
        <v>432</v>
      </c>
      <c r="B29" s="29" t="s">
        <v>433</v>
      </c>
      <c r="C29" s="30"/>
      <c r="D29" s="25" t="s">
        <v>96</v>
      </c>
      <c r="E29" s="26" t="s">
        <v>169</v>
      </c>
      <c r="F29" s="26" t="s">
        <v>169</v>
      </c>
      <c r="G29" s="34" t="s">
        <v>70</v>
      </c>
      <c r="H29" s="167">
        <v>45988</v>
      </c>
      <c r="I29" s="168" t="s">
        <v>600</v>
      </c>
      <c r="J29" s="38"/>
      <c r="K29" s="39"/>
      <c r="L29" s="40"/>
      <c r="M29" s="30"/>
    </row>
    <row r="30" spans="1:13" ht="33.6">
      <c r="A30" s="22" t="s">
        <v>434</v>
      </c>
      <c r="B30" s="29" t="s">
        <v>435</v>
      </c>
      <c r="C30" s="30"/>
      <c r="D30" s="25" t="s">
        <v>96</v>
      </c>
      <c r="E30" s="26" t="s">
        <v>169</v>
      </c>
      <c r="F30" s="26" t="s">
        <v>169</v>
      </c>
      <c r="G30" s="34" t="s">
        <v>70</v>
      </c>
      <c r="H30" s="167">
        <v>45988</v>
      </c>
      <c r="I30" s="168" t="s">
        <v>600</v>
      </c>
      <c r="J30" s="38"/>
      <c r="K30" s="39"/>
      <c r="L30" s="40"/>
      <c r="M30" s="30"/>
    </row>
    <row r="31" spans="1:13" ht="33.6">
      <c r="A31" s="22" t="s">
        <v>436</v>
      </c>
      <c r="B31" s="29" t="s">
        <v>437</v>
      </c>
      <c r="C31" s="30"/>
      <c r="D31" s="25" t="s">
        <v>96</v>
      </c>
      <c r="E31" s="26" t="s">
        <v>174</v>
      </c>
      <c r="F31" s="26" t="s">
        <v>174</v>
      </c>
      <c r="G31" s="34" t="s">
        <v>70</v>
      </c>
      <c r="H31" s="167">
        <v>45988</v>
      </c>
      <c r="I31" s="168" t="s">
        <v>600</v>
      </c>
      <c r="J31" s="38"/>
      <c r="K31" s="39"/>
      <c r="L31" s="40"/>
      <c r="M31" s="30"/>
    </row>
    <row r="32" spans="1:13" ht="33.6">
      <c r="A32" s="22" t="s">
        <v>438</v>
      </c>
      <c r="B32" s="29" t="s">
        <v>439</v>
      </c>
      <c r="C32" s="30"/>
      <c r="D32" s="25" t="s">
        <v>96</v>
      </c>
      <c r="E32" s="26" t="s">
        <v>174</v>
      </c>
      <c r="F32" s="26" t="s">
        <v>174</v>
      </c>
      <c r="G32" s="34" t="s">
        <v>70</v>
      </c>
      <c r="H32" s="167">
        <v>45988</v>
      </c>
      <c r="I32" s="168" t="s">
        <v>600</v>
      </c>
      <c r="J32" s="38"/>
      <c r="K32" s="39"/>
      <c r="L32" s="40"/>
      <c r="M32" s="30"/>
    </row>
    <row r="33" spans="1:13" ht="33.6">
      <c r="A33" s="22" t="s">
        <v>440</v>
      </c>
      <c r="B33" s="29" t="s">
        <v>441</v>
      </c>
      <c r="C33" s="30"/>
      <c r="D33" s="25" t="s">
        <v>96</v>
      </c>
      <c r="E33" s="26" t="s">
        <v>174</v>
      </c>
      <c r="F33" s="26" t="s">
        <v>174</v>
      </c>
      <c r="G33" s="34" t="s">
        <v>70</v>
      </c>
      <c r="H33" s="167">
        <v>45988</v>
      </c>
      <c r="I33" s="168" t="s">
        <v>600</v>
      </c>
      <c r="J33" s="38"/>
      <c r="K33" s="39"/>
      <c r="L33" s="40"/>
      <c r="M33" s="30"/>
    </row>
    <row r="34" spans="1:13" ht="33.6">
      <c r="A34" s="22" t="s">
        <v>442</v>
      </c>
      <c r="B34" s="29" t="s">
        <v>443</v>
      </c>
      <c r="C34" s="30"/>
      <c r="D34" s="25" t="s">
        <v>96</v>
      </c>
      <c r="E34" s="26" t="s">
        <v>174</v>
      </c>
      <c r="F34" s="26" t="s">
        <v>174</v>
      </c>
      <c r="G34" s="34" t="s">
        <v>70</v>
      </c>
      <c r="H34" s="167">
        <v>45988</v>
      </c>
      <c r="I34" s="168" t="s">
        <v>600</v>
      </c>
      <c r="J34" s="38"/>
      <c r="K34" s="39"/>
      <c r="L34" s="40"/>
      <c r="M34" s="30"/>
    </row>
    <row r="35" spans="1:13" ht="33.6">
      <c r="A35" s="22" t="s">
        <v>444</v>
      </c>
      <c r="B35" s="29" t="s">
        <v>445</v>
      </c>
      <c r="C35" s="30"/>
      <c r="D35" s="25" t="s">
        <v>96</v>
      </c>
      <c r="E35" s="26" t="s">
        <v>169</v>
      </c>
      <c r="F35" s="26" t="s">
        <v>169</v>
      </c>
      <c r="G35" s="34" t="s">
        <v>70</v>
      </c>
      <c r="H35" s="167">
        <v>45988</v>
      </c>
      <c r="I35" s="168" t="s">
        <v>600</v>
      </c>
      <c r="J35" s="38"/>
      <c r="K35" s="39"/>
      <c r="L35" s="40"/>
      <c r="M35" s="30"/>
    </row>
    <row r="36" spans="1:13" ht="33.6">
      <c r="A36" s="22" t="s">
        <v>446</v>
      </c>
      <c r="B36" s="29" t="s">
        <v>447</v>
      </c>
      <c r="C36" s="30"/>
      <c r="D36" s="25" t="s">
        <v>96</v>
      </c>
      <c r="E36" s="26" t="s">
        <v>169</v>
      </c>
      <c r="F36" s="26" t="s">
        <v>169</v>
      </c>
      <c r="G36" s="34" t="s">
        <v>70</v>
      </c>
      <c r="H36" s="167">
        <v>45988</v>
      </c>
      <c r="I36" s="168" t="s">
        <v>600</v>
      </c>
      <c r="J36" s="38"/>
      <c r="K36" s="39"/>
      <c r="L36" s="40"/>
      <c r="M36" s="30"/>
    </row>
    <row r="37" spans="1:13" ht="33.6">
      <c r="A37" s="22" t="s">
        <v>448</v>
      </c>
      <c r="B37" s="29" t="s">
        <v>449</v>
      </c>
      <c r="C37" s="30"/>
      <c r="D37" s="25" t="s">
        <v>96</v>
      </c>
      <c r="E37" s="26" t="s">
        <v>169</v>
      </c>
      <c r="F37" s="26" t="s">
        <v>169</v>
      </c>
      <c r="G37" s="34" t="s">
        <v>70</v>
      </c>
      <c r="H37" s="167">
        <v>45988</v>
      </c>
      <c r="I37" s="168" t="s">
        <v>600</v>
      </c>
      <c r="J37" s="38"/>
      <c r="K37" s="39"/>
      <c r="L37" s="40"/>
      <c r="M37" s="30"/>
    </row>
    <row r="38" spans="1:13" ht="33.6">
      <c r="A38" s="22" t="s">
        <v>450</v>
      </c>
      <c r="B38" s="29" t="s">
        <v>451</v>
      </c>
      <c r="C38" s="30"/>
      <c r="D38" s="25" t="s">
        <v>96</v>
      </c>
      <c r="E38" s="26" t="s">
        <v>169</v>
      </c>
      <c r="F38" s="26" t="s">
        <v>169</v>
      </c>
      <c r="G38" s="34" t="s">
        <v>70</v>
      </c>
      <c r="H38" s="167">
        <v>45988</v>
      </c>
      <c r="I38" s="168" t="s">
        <v>600</v>
      </c>
      <c r="J38" s="38"/>
      <c r="K38" s="39"/>
      <c r="L38" s="40"/>
      <c r="M38" s="30"/>
    </row>
    <row r="39" spans="1:13" ht="33.6">
      <c r="A39" s="22" t="s">
        <v>452</v>
      </c>
      <c r="B39" s="29" t="s">
        <v>453</v>
      </c>
      <c r="C39" s="30"/>
      <c r="D39" s="25" t="s">
        <v>96</v>
      </c>
      <c r="E39" s="26" t="s">
        <v>174</v>
      </c>
      <c r="F39" s="26" t="s">
        <v>174</v>
      </c>
      <c r="G39" s="34" t="s">
        <v>70</v>
      </c>
      <c r="H39" s="167">
        <v>45988</v>
      </c>
      <c r="I39" s="168" t="s">
        <v>600</v>
      </c>
      <c r="J39" s="38"/>
      <c r="K39" s="39"/>
      <c r="L39" s="40"/>
      <c r="M39" s="30"/>
    </row>
    <row r="40" spans="1:13" ht="33.6">
      <c r="A40" s="22" t="s">
        <v>454</v>
      </c>
      <c r="B40" s="29" t="s">
        <v>455</v>
      </c>
      <c r="C40" s="30"/>
      <c r="D40" s="25" t="s">
        <v>96</v>
      </c>
      <c r="E40" s="26" t="s">
        <v>169</v>
      </c>
      <c r="F40" s="26" t="s">
        <v>169</v>
      </c>
      <c r="G40" s="34" t="s">
        <v>70</v>
      </c>
      <c r="H40" s="167">
        <v>45988</v>
      </c>
      <c r="I40" s="168" t="s">
        <v>600</v>
      </c>
      <c r="J40" s="38"/>
      <c r="K40" s="39"/>
      <c r="L40" s="40"/>
      <c r="M40" s="30"/>
    </row>
    <row r="41" spans="1:13" ht="33.6">
      <c r="A41" s="22" t="s">
        <v>456</v>
      </c>
      <c r="B41" s="29" t="s">
        <v>457</v>
      </c>
      <c r="C41" s="30"/>
      <c r="D41" s="25" t="s">
        <v>96</v>
      </c>
      <c r="E41" s="26" t="s">
        <v>174</v>
      </c>
      <c r="F41" s="26" t="s">
        <v>174</v>
      </c>
      <c r="G41" s="34" t="s">
        <v>70</v>
      </c>
      <c r="H41" s="167">
        <v>45988</v>
      </c>
      <c r="I41" s="168" t="s">
        <v>600</v>
      </c>
      <c r="J41" s="38"/>
      <c r="K41" s="39"/>
      <c r="L41" s="40"/>
      <c r="M41" s="30"/>
    </row>
    <row r="42" spans="1:13" ht="33.6">
      <c r="A42" s="22" t="s">
        <v>458</v>
      </c>
      <c r="B42" s="29" t="s">
        <v>435</v>
      </c>
      <c r="C42" s="30"/>
      <c r="D42" s="25" t="s">
        <v>96</v>
      </c>
      <c r="E42" s="26" t="s">
        <v>169</v>
      </c>
      <c r="F42" s="26" t="s">
        <v>169</v>
      </c>
      <c r="G42" s="34" t="s">
        <v>70</v>
      </c>
      <c r="H42" s="167">
        <v>45988</v>
      </c>
      <c r="I42" s="168" t="s">
        <v>600</v>
      </c>
      <c r="J42" s="38"/>
      <c r="K42" s="39"/>
      <c r="L42" s="40"/>
      <c r="M42" s="30"/>
    </row>
    <row r="43" spans="1:13" ht="33.6">
      <c r="A43" s="22" t="s">
        <v>458</v>
      </c>
      <c r="B43" s="29" t="s">
        <v>459</v>
      </c>
      <c r="C43" s="30"/>
      <c r="D43" s="25" t="s">
        <v>96</v>
      </c>
      <c r="E43" s="26" t="s">
        <v>169</v>
      </c>
      <c r="F43" s="26" t="s">
        <v>169</v>
      </c>
      <c r="G43" s="34" t="s">
        <v>70</v>
      </c>
      <c r="H43" s="167">
        <v>45988</v>
      </c>
      <c r="I43" s="168" t="s">
        <v>600</v>
      </c>
      <c r="J43" s="38"/>
      <c r="K43" s="39"/>
      <c r="L43" s="40"/>
      <c r="M43" s="30"/>
    </row>
    <row r="44" spans="1:13" ht="33.6">
      <c r="A44" s="22" t="s">
        <v>460</v>
      </c>
      <c r="B44" s="29" t="s">
        <v>461</v>
      </c>
      <c r="C44" s="30"/>
      <c r="D44" s="25" t="s">
        <v>96</v>
      </c>
      <c r="E44" s="26" t="s">
        <v>169</v>
      </c>
      <c r="F44" s="26" t="s">
        <v>169</v>
      </c>
      <c r="G44" s="34" t="s">
        <v>70</v>
      </c>
      <c r="H44" s="167">
        <v>45988</v>
      </c>
      <c r="I44" s="168" t="s">
        <v>600</v>
      </c>
      <c r="J44" s="38"/>
      <c r="K44" s="39"/>
      <c r="L44" s="40"/>
      <c r="M44" s="30"/>
    </row>
    <row r="45" spans="1:13" ht="33.6">
      <c r="A45" s="22" t="s">
        <v>462</v>
      </c>
      <c r="B45" s="29" t="s">
        <v>463</v>
      </c>
      <c r="C45" s="30"/>
      <c r="D45" s="25" t="s">
        <v>96</v>
      </c>
      <c r="E45" s="26" t="s">
        <v>174</v>
      </c>
      <c r="F45" s="26" t="s">
        <v>174</v>
      </c>
      <c r="G45" s="34" t="s">
        <v>70</v>
      </c>
      <c r="H45" s="167">
        <v>45988</v>
      </c>
      <c r="I45" s="168" t="s">
        <v>600</v>
      </c>
      <c r="J45" s="38"/>
      <c r="K45" s="39"/>
      <c r="L45" s="40"/>
      <c r="M45" s="30"/>
    </row>
    <row r="46" spans="1:13" ht="33.6">
      <c r="A46" s="22" t="s">
        <v>464</v>
      </c>
      <c r="B46" s="29" t="s">
        <v>465</v>
      </c>
      <c r="C46" s="30"/>
      <c r="D46" s="25" t="s">
        <v>96</v>
      </c>
      <c r="E46" s="26" t="s">
        <v>169</v>
      </c>
      <c r="F46" s="26" t="s">
        <v>169</v>
      </c>
      <c r="G46" s="34" t="s">
        <v>70</v>
      </c>
      <c r="H46" s="167">
        <v>45988</v>
      </c>
      <c r="I46" s="168" t="s">
        <v>600</v>
      </c>
      <c r="J46" s="38"/>
      <c r="K46" s="39"/>
      <c r="L46" s="40"/>
      <c r="M46" s="30"/>
    </row>
    <row r="47" spans="1:13" ht="33.6">
      <c r="A47" s="22" t="s">
        <v>466</v>
      </c>
      <c r="B47" s="29" t="s">
        <v>467</v>
      </c>
      <c r="C47" s="30"/>
      <c r="D47" s="25" t="s">
        <v>96</v>
      </c>
      <c r="E47" s="26" t="s">
        <v>169</v>
      </c>
      <c r="F47" s="26" t="s">
        <v>169</v>
      </c>
      <c r="G47" s="34" t="s">
        <v>70</v>
      </c>
      <c r="H47" s="167">
        <v>45988</v>
      </c>
      <c r="I47" s="168" t="s">
        <v>600</v>
      </c>
      <c r="J47" s="38"/>
      <c r="K47" s="39"/>
      <c r="L47" s="40"/>
      <c r="M47" s="30"/>
    </row>
    <row r="48" spans="1:13" ht="33.6">
      <c r="A48" s="22" t="s">
        <v>468</v>
      </c>
      <c r="B48" s="29" t="s">
        <v>469</v>
      </c>
      <c r="C48" s="30"/>
      <c r="D48" s="25" t="s">
        <v>96</v>
      </c>
      <c r="E48" s="26" t="s">
        <v>169</v>
      </c>
      <c r="F48" s="26" t="s">
        <v>169</v>
      </c>
      <c r="G48" s="34" t="s">
        <v>70</v>
      </c>
      <c r="H48" s="167">
        <v>45988</v>
      </c>
      <c r="I48" s="168" t="s">
        <v>600</v>
      </c>
      <c r="J48" s="38"/>
      <c r="K48" s="39"/>
      <c r="L48" s="40"/>
      <c r="M48" s="30"/>
    </row>
    <row r="49" spans="1:13" ht="33.6">
      <c r="A49" s="22" t="s">
        <v>470</v>
      </c>
      <c r="B49" s="29" t="s">
        <v>471</v>
      </c>
      <c r="C49" s="30"/>
      <c r="D49" s="25" t="s">
        <v>96</v>
      </c>
      <c r="E49" s="26" t="s">
        <v>169</v>
      </c>
      <c r="F49" s="26" t="s">
        <v>169</v>
      </c>
      <c r="G49" s="34" t="s">
        <v>70</v>
      </c>
      <c r="H49" s="167">
        <v>45988</v>
      </c>
      <c r="I49" s="168" t="s">
        <v>600</v>
      </c>
      <c r="J49" s="38"/>
      <c r="K49" s="39"/>
      <c r="L49" s="40"/>
      <c r="M49" s="30"/>
    </row>
    <row r="50" spans="1:13" ht="33.6">
      <c r="A50" s="22" t="s">
        <v>472</v>
      </c>
      <c r="B50" s="29" t="s">
        <v>473</v>
      </c>
      <c r="C50" s="30"/>
      <c r="D50" s="25" t="s">
        <v>96</v>
      </c>
      <c r="E50" s="26" t="s">
        <v>174</v>
      </c>
      <c r="F50" s="26" t="s">
        <v>174</v>
      </c>
      <c r="G50" s="34" t="s">
        <v>70</v>
      </c>
      <c r="H50" s="167">
        <v>45988</v>
      </c>
      <c r="I50" s="168" t="s">
        <v>600</v>
      </c>
      <c r="J50" s="38"/>
      <c r="K50" s="39"/>
      <c r="L50" s="40"/>
      <c r="M50" s="30"/>
    </row>
    <row r="51" spans="1:13" ht="33.6">
      <c r="A51" s="22" t="s">
        <v>474</v>
      </c>
      <c r="B51" s="29" t="s">
        <v>475</v>
      </c>
      <c r="C51" s="30"/>
      <c r="D51" s="25" t="s">
        <v>96</v>
      </c>
      <c r="E51" s="26" t="s">
        <v>169</v>
      </c>
      <c r="F51" s="26" t="s">
        <v>169</v>
      </c>
      <c r="G51" s="34" t="s">
        <v>70</v>
      </c>
      <c r="H51" s="167">
        <v>45988</v>
      </c>
      <c r="I51" s="168" t="s">
        <v>600</v>
      </c>
      <c r="J51" s="38"/>
      <c r="K51" s="39"/>
      <c r="L51" s="40"/>
      <c r="M51" s="30"/>
    </row>
    <row r="52" spans="1:13" ht="16.8">
      <c r="A52" s="193" t="s">
        <v>476</v>
      </c>
      <c r="B52" s="193"/>
      <c r="C52" s="193"/>
      <c r="D52" s="193"/>
      <c r="E52" s="193"/>
      <c r="F52" s="193"/>
      <c r="G52" s="193"/>
      <c r="H52" s="193"/>
      <c r="I52" s="193"/>
      <c r="J52" s="193"/>
      <c r="K52" s="193"/>
      <c r="L52" s="193"/>
      <c r="M52" s="193"/>
    </row>
    <row r="53" spans="1:13" ht="105" customHeight="1">
      <c r="A53" s="32" t="s">
        <v>477</v>
      </c>
      <c r="B53" s="26" t="s">
        <v>478</v>
      </c>
      <c r="C53" s="26" t="s">
        <v>479</v>
      </c>
      <c r="D53" s="25" t="s">
        <v>96</v>
      </c>
      <c r="E53" s="33" t="s">
        <v>480</v>
      </c>
      <c r="F53" s="33" t="s">
        <v>480</v>
      </c>
      <c r="G53" s="34" t="s">
        <v>70</v>
      </c>
      <c r="H53" s="167">
        <v>45988</v>
      </c>
      <c r="I53" s="168" t="s">
        <v>600</v>
      </c>
      <c r="J53" s="34" t="s">
        <v>70</v>
      </c>
      <c r="K53" s="28">
        <v>45996</v>
      </c>
      <c r="L53" s="168" t="s">
        <v>600</v>
      </c>
      <c r="M53" s="30"/>
    </row>
    <row r="54" spans="1:13" ht="139.05000000000001" customHeight="1">
      <c r="A54" s="32" t="s">
        <v>481</v>
      </c>
      <c r="B54" s="33" t="s">
        <v>482</v>
      </c>
      <c r="C54" s="26" t="s">
        <v>483</v>
      </c>
      <c r="D54" s="25" t="s">
        <v>96</v>
      </c>
      <c r="E54" s="33" t="s">
        <v>293</v>
      </c>
      <c r="F54" s="33" t="s">
        <v>293</v>
      </c>
      <c r="G54" s="34" t="s">
        <v>70</v>
      </c>
      <c r="H54" s="167">
        <v>45988</v>
      </c>
      <c r="I54" s="168" t="s">
        <v>600</v>
      </c>
      <c r="J54" s="34" t="s">
        <v>70</v>
      </c>
      <c r="K54" s="28">
        <v>45996</v>
      </c>
      <c r="L54" s="168" t="s">
        <v>600</v>
      </c>
      <c r="M54" s="30"/>
    </row>
    <row r="55" spans="1:13" ht="124.95" customHeight="1">
      <c r="A55" s="32" t="s">
        <v>484</v>
      </c>
      <c r="B55" s="26" t="s">
        <v>206</v>
      </c>
      <c r="C55" s="26" t="s">
        <v>485</v>
      </c>
      <c r="D55" s="25" t="s">
        <v>96</v>
      </c>
      <c r="E55" s="33" t="s">
        <v>208</v>
      </c>
      <c r="F55" s="33" t="s">
        <v>208</v>
      </c>
      <c r="G55" s="34" t="s">
        <v>70</v>
      </c>
      <c r="H55" s="167">
        <v>45988</v>
      </c>
      <c r="I55" s="168" t="s">
        <v>600</v>
      </c>
      <c r="J55" s="34" t="s">
        <v>70</v>
      </c>
      <c r="K55" s="28">
        <v>45996</v>
      </c>
      <c r="L55" s="168" t="s">
        <v>600</v>
      </c>
      <c r="M55" s="30"/>
    </row>
    <row r="56" spans="1:13" ht="109.05" customHeight="1">
      <c r="A56" s="32" t="s">
        <v>486</v>
      </c>
      <c r="B56" s="26" t="s">
        <v>210</v>
      </c>
      <c r="C56" s="26" t="s">
        <v>487</v>
      </c>
      <c r="D56" s="25" t="s">
        <v>96</v>
      </c>
      <c r="E56" s="33" t="s">
        <v>212</v>
      </c>
      <c r="F56" s="33" t="s">
        <v>212</v>
      </c>
      <c r="G56" s="34" t="s">
        <v>70</v>
      </c>
      <c r="H56" s="167">
        <v>45988</v>
      </c>
      <c r="I56" s="168" t="s">
        <v>600</v>
      </c>
      <c r="J56" s="34" t="s">
        <v>70</v>
      </c>
      <c r="K56" s="28">
        <v>45996</v>
      </c>
      <c r="L56" s="168" t="s">
        <v>600</v>
      </c>
      <c r="M56" s="30"/>
    </row>
    <row r="57" spans="1:13" ht="134.4">
      <c r="A57" s="32" t="s">
        <v>488</v>
      </c>
      <c r="B57" s="26" t="s">
        <v>489</v>
      </c>
      <c r="C57" s="26" t="s">
        <v>490</v>
      </c>
      <c r="D57" s="25" t="s">
        <v>96</v>
      </c>
      <c r="E57" s="33" t="s">
        <v>491</v>
      </c>
      <c r="F57" s="33" t="s">
        <v>491</v>
      </c>
      <c r="G57" s="34" t="s">
        <v>70</v>
      </c>
      <c r="H57" s="167">
        <v>45988</v>
      </c>
      <c r="I57" s="168" t="s">
        <v>600</v>
      </c>
      <c r="J57" s="34" t="s">
        <v>70</v>
      </c>
      <c r="K57" s="28">
        <v>45996</v>
      </c>
      <c r="L57" s="168" t="s">
        <v>600</v>
      </c>
      <c r="M57" s="30"/>
    </row>
    <row r="58" spans="1:13" ht="134.4">
      <c r="A58" s="32" t="s">
        <v>492</v>
      </c>
      <c r="B58" s="26" t="s">
        <v>493</v>
      </c>
      <c r="C58" s="26" t="s">
        <v>494</v>
      </c>
      <c r="D58" s="25" t="s">
        <v>96</v>
      </c>
      <c r="E58" s="33" t="s">
        <v>495</v>
      </c>
      <c r="F58" s="33" t="s">
        <v>495</v>
      </c>
      <c r="G58" s="34" t="s">
        <v>70</v>
      </c>
      <c r="H58" s="167">
        <v>45988</v>
      </c>
      <c r="I58" s="168" t="s">
        <v>600</v>
      </c>
      <c r="J58" s="34" t="s">
        <v>70</v>
      </c>
      <c r="K58" s="28">
        <v>45996</v>
      </c>
      <c r="L58" s="168" t="s">
        <v>600</v>
      </c>
      <c r="M58" s="30"/>
    </row>
    <row r="59" spans="1:13" ht="134.4">
      <c r="A59" s="32" t="s">
        <v>496</v>
      </c>
      <c r="B59" s="26" t="s">
        <v>497</v>
      </c>
      <c r="C59" s="26" t="s">
        <v>498</v>
      </c>
      <c r="D59" s="25" t="s">
        <v>96</v>
      </c>
      <c r="E59" s="33" t="s">
        <v>499</v>
      </c>
      <c r="F59" s="33" t="s">
        <v>499</v>
      </c>
      <c r="G59" s="34" t="s">
        <v>70</v>
      </c>
      <c r="H59" s="167">
        <v>45988</v>
      </c>
      <c r="I59" s="168" t="s">
        <v>600</v>
      </c>
      <c r="J59" s="34" t="s">
        <v>70</v>
      </c>
      <c r="K59" s="28">
        <v>45996</v>
      </c>
      <c r="L59" s="168" t="s">
        <v>600</v>
      </c>
      <c r="M59" s="30"/>
    </row>
    <row r="60" spans="1:13" ht="136.94999999999999" customHeight="1">
      <c r="A60" s="32" t="s">
        <v>500</v>
      </c>
      <c r="B60" s="26" t="s">
        <v>501</v>
      </c>
      <c r="C60" s="26" t="s">
        <v>502</v>
      </c>
      <c r="D60" s="25" t="s">
        <v>96</v>
      </c>
      <c r="E60" s="33" t="s">
        <v>503</v>
      </c>
      <c r="F60" s="33" t="s">
        <v>503</v>
      </c>
      <c r="G60" s="34" t="s">
        <v>70</v>
      </c>
      <c r="H60" s="167">
        <v>45988</v>
      </c>
      <c r="I60" s="168" t="s">
        <v>600</v>
      </c>
      <c r="J60" s="34" t="s">
        <v>70</v>
      </c>
      <c r="K60" s="28">
        <v>45996</v>
      </c>
      <c r="L60" s="168" t="s">
        <v>600</v>
      </c>
      <c r="M60" s="30"/>
    </row>
    <row r="61" spans="1:13" ht="134.4">
      <c r="A61" s="32" t="s">
        <v>504</v>
      </c>
      <c r="B61" s="26" t="s">
        <v>505</v>
      </c>
      <c r="C61" s="26" t="s">
        <v>506</v>
      </c>
      <c r="D61" s="25" t="s">
        <v>96</v>
      </c>
      <c r="E61" s="33" t="s">
        <v>507</v>
      </c>
      <c r="F61" s="33" t="s">
        <v>507</v>
      </c>
      <c r="G61" s="34" t="s">
        <v>70</v>
      </c>
      <c r="H61" s="167">
        <v>45988</v>
      </c>
      <c r="I61" s="168" t="s">
        <v>600</v>
      </c>
      <c r="J61" s="34" t="s">
        <v>70</v>
      </c>
      <c r="K61" s="28">
        <v>45996</v>
      </c>
      <c r="L61" s="168" t="s">
        <v>600</v>
      </c>
      <c r="M61" s="30"/>
    </row>
    <row r="62" spans="1:13" ht="139.05000000000001" customHeight="1">
      <c r="A62" s="32" t="s">
        <v>508</v>
      </c>
      <c r="B62" s="26" t="s">
        <v>509</v>
      </c>
      <c r="C62" s="26" t="s">
        <v>510</v>
      </c>
      <c r="D62" s="25" t="s">
        <v>96</v>
      </c>
      <c r="E62" s="33" t="s">
        <v>511</v>
      </c>
      <c r="F62" s="33" t="s">
        <v>511</v>
      </c>
      <c r="G62" s="34" t="s">
        <v>70</v>
      </c>
      <c r="H62" s="167">
        <v>45988</v>
      </c>
      <c r="I62" s="168" t="s">
        <v>600</v>
      </c>
      <c r="J62" s="34" t="s">
        <v>70</v>
      </c>
      <c r="K62" s="28">
        <v>45996</v>
      </c>
      <c r="L62" s="168" t="s">
        <v>600</v>
      </c>
      <c r="M62" s="47"/>
    </row>
    <row r="63" spans="1:13" ht="100.8">
      <c r="A63" s="32" t="s">
        <v>512</v>
      </c>
      <c r="B63" s="33" t="s">
        <v>513</v>
      </c>
      <c r="C63" s="26" t="s">
        <v>514</v>
      </c>
      <c r="D63" s="25" t="s">
        <v>96</v>
      </c>
      <c r="E63" s="33" t="s">
        <v>244</v>
      </c>
      <c r="F63" s="33" t="s">
        <v>244</v>
      </c>
      <c r="G63" s="34" t="s">
        <v>70</v>
      </c>
      <c r="H63" s="167">
        <v>45988</v>
      </c>
      <c r="I63" s="168" t="s">
        <v>600</v>
      </c>
      <c r="J63" s="34" t="s">
        <v>70</v>
      </c>
      <c r="K63" s="28">
        <v>45996</v>
      </c>
      <c r="L63" s="168" t="s">
        <v>600</v>
      </c>
      <c r="M63" s="47"/>
    </row>
    <row r="64" spans="1:13" ht="103.05" customHeight="1">
      <c r="A64" s="32" t="s">
        <v>515</v>
      </c>
      <c r="B64" s="33" t="s">
        <v>516</v>
      </c>
      <c r="C64" s="26" t="s">
        <v>517</v>
      </c>
      <c r="D64" s="25" t="s">
        <v>96</v>
      </c>
      <c r="E64" s="33" t="s">
        <v>518</v>
      </c>
      <c r="F64" s="33" t="s">
        <v>518</v>
      </c>
      <c r="G64" s="34" t="s">
        <v>70</v>
      </c>
      <c r="H64" s="167">
        <v>45988</v>
      </c>
      <c r="I64" s="168" t="s">
        <v>600</v>
      </c>
      <c r="J64" s="34" t="s">
        <v>70</v>
      </c>
      <c r="K64" s="28">
        <v>45996</v>
      </c>
      <c r="L64" s="168" t="s">
        <v>600</v>
      </c>
      <c r="M64" s="30"/>
    </row>
    <row r="65" spans="1:13" ht="109.95" customHeight="1">
      <c r="A65" s="32" t="s">
        <v>519</v>
      </c>
      <c r="B65" s="33" t="s">
        <v>520</v>
      </c>
      <c r="C65" s="26" t="s">
        <v>521</v>
      </c>
      <c r="D65" s="25" t="s">
        <v>96</v>
      </c>
      <c r="E65" s="33" t="s">
        <v>522</v>
      </c>
      <c r="F65" s="33" t="s">
        <v>522</v>
      </c>
      <c r="G65" s="34" t="s">
        <v>70</v>
      </c>
      <c r="H65" s="167">
        <v>45988</v>
      </c>
      <c r="I65" s="168" t="s">
        <v>600</v>
      </c>
      <c r="J65" s="34" t="s">
        <v>70</v>
      </c>
      <c r="K65" s="28">
        <v>45996</v>
      </c>
      <c r="L65" s="168" t="s">
        <v>600</v>
      </c>
      <c r="M65" s="30"/>
    </row>
    <row r="66" spans="1:13" ht="93" customHeight="1">
      <c r="A66" s="32" t="s">
        <v>523</v>
      </c>
      <c r="B66" s="33" t="s">
        <v>524</v>
      </c>
      <c r="C66" s="26" t="s">
        <v>525</v>
      </c>
      <c r="D66" s="25" t="s">
        <v>96</v>
      </c>
      <c r="E66" s="33" t="s">
        <v>526</v>
      </c>
      <c r="F66" s="33" t="s">
        <v>526</v>
      </c>
      <c r="G66" s="34" t="s">
        <v>70</v>
      </c>
      <c r="H66" s="167">
        <v>45988</v>
      </c>
      <c r="I66" s="168" t="s">
        <v>600</v>
      </c>
      <c r="J66" s="34" t="s">
        <v>70</v>
      </c>
      <c r="K66" s="28">
        <v>45996</v>
      </c>
      <c r="L66" s="168" t="s">
        <v>600</v>
      </c>
      <c r="M66" s="30"/>
    </row>
    <row r="67" spans="1:13" ht="157.94999999999999" customHeight="1">
      <c r="A67" s="32" t="s">
        <v>527</v>
      </c>
      <c r="B67" s="33" t="s">
        <v>528</v>
      </c>
      <c r="C67" s="26" t="s">
        <v>529</v>
      </c>
      <c r="D67" s="25" t="s">
        <v>96</v>
      </c>
      <c r="E67" s="33" t="s">
        <v>530</v>
      </c>
      <c r="F67" s="33" t="s">
        <v>531</v>
      </c>
      <c r="G67" s="34" t="s">
        <v>70</v>
      </c>
      <c r="H67" s="167">
        <v>45988</v>
      </c>
      <c r="I67" s="168" t="s">
        <v>600</v>
      </c>
      <c r="J67" s="34" t="s">
        <v>70</v>
      </c>
      <c r="K67" s="28">
        <v>45996</v>
      </c>
      <c r="L67" s="168" t="s">
        <v>600</v>
      </c>
      <c r="M67" s="30"/>
    </row>
    <row r="68" spans="1:13" ht="160.05000000000001" customHeight="1">
      <c r="A68" s="32" t="s">
        <v>532</v>
      </c>
      <c r="B68" s="33" t="s">
        <v>533</v>
      </c>
      <c r="C68" s="26" t="s">
        <v>534</v>
      </c>
      <c r="D68" s="25" t="s">
        <v>96</v>
      </c>
      <c r="E68" s="33" t="s">
        <v>535</v>
      </c>
      <c r="F68" s="33" t="s">
        <v>535</v>
      </c>
      <c r="G68" s="34" t="s">
        <v>70</v>
      </c>
      <c r="H68" s="167">
        <v>45988</v>
      </c>
      <c r="I68" s="168" t="s">
        <v>600</v>
      </c>
      <c r="J68" s="34" t="s">
        <v>70</v>
      </c>
      <c r="K68" s="28">
        <v>45996</v>
      </c>
      <c r="L68" s="168" t="s">
        <v>600</v>
      </c>
      <c r="M68" s="30"/>
    </row>
    <row r="69" spans="1:13" ht="169.95" customHeight="1">
      <c r="A69" s="32" t="s">
        <v>536</v>
      </c>
      <c r="B69" s="33" t="s">
        <v>537</v>
      </c>
      <c r="C69" s="26" t="s">
        <v>538</v>
      </c>
      <c r="D69" s="25" t="s">
        <v>96</v>
      </c>
      <c r="E69" s="33" t="s">
        <v>539</v>
      </c>
      <c r="F69" s="33" t="s">
        <v>539</v>
      </c>
      <c r="G69" s="34" t="s">
        <v>70</v>
      </c>
      <c r="H69" s="167">
        <v>45988</v>
      </c>
      <c r="I69" s="168" t="s">
        <v>600</v>
      </c>
      <c r="J69" s="34" t="s">
        <v>70</v>
      </c>
      <c r="K69" s="28">
        <v>45996</v>
      </c>
      <c r="L69" s="168" t="s">
        <v>600</v>
      </c>
      <c r="M69" s="30"/>
    </row>
    <row r="70" spans="1:13" ht="150" customHeight="1">
      <c r="A70" s="32" t="s">
        <v>540</v>
      </c>
      <c r="B70" s="33" t="s">
        <v>541</v>
      </c>
      <c r="C70" s="26" t="s">
        <v>542</v>
      </c>
      <c r="D70" s="25" t="s">
        <v>96</v>
      </c>
      <c r="E70" s="33" t="s">
        <v>543</v>
      </c>
      <c r="F70" s="33" t="s">
        <v>543</v>
      </c>
      <c r="G70" s="34" t="s">
        <v>70</v>
      </c>
      <c r="H70" s="167">
        <v>45988</v>
      </c>
      <c r="I70" s="168" t="s">
        <v>600</v>
      </c>
      <c r="J70" s="34" t="s">
        <v>70</v>
      </c>
      <c r="K70" s="28">
        <v>45996</v>
      </c>
      <c r="L70" s="168" t="s">
        <v>600</v>
      </c>
      <c r="M70" s="30"/>
    </row>
    <row r="71" spans="1:13" ht="157.05000000000001" customHeight="1">
      <c r="A71" s="32" t="s">
        <v>544</v>
      </c>
      <c r="B71" s="33" t="s">
        <v>545</v>
      </c>
      <c r="C71" s="26" t="s">
        <v>546</v>
      </c>
      <c r="D71" s="25" t="s">
        <v>96</v>
      </c>
      <c r="E71" s="33" t="s">
        <v>547</v>
      </c>
      <c r="F71" s="33" t="s">
        <v>547</v>
      </c>
      <c r="G71" s="34" t="s">
        <v>70</v>
      </c>
      <c r="H71" s="167">
        <v>45988</v>
      </c>
      <c r="I71" s="168" t="s">
        <v>600</v>
      </c>
      <c r="J71" s="34" t="s">
        <v>70</v>
      </c>
      <c r="K71" s="28">
        <v>45996</v>
      </c>
      <c r="L71" s="168" t="s">
        <v>600</v>
      </c>
      <c r="M71" s="30"/>
    </row>
    <row r="72" spans="1:13" ht="127.95" customHeight="1">
      <c r="A72" s="32" t="s">
        <v>548</v>
      </c>
      <c r="B72" s="33" t="s">
        <v>549</v>
      </c>
      <c r="C72" s="26" t="s">
        <v>550</v>
      </c>
      <c r="D72" s="25" t="s">
        <v>96</v>
      </c>
      <c r="E72" s="33" t="s">
        <v>244</v>
      </c>
      <c r="F72" s="33" t="s">
        <v>244</v>
      </c>
      <c r="G72" s="34" t="s">
        <v>70</v>
      </c>
      <c r="H72" s="167">
        <v>45988</v>
      </c>
      <c r="I72" s="168" t="s">
        <v>600</v>
      </c>
      <c r="J72" s="34" t="s">
        <v>70</v>
      </c>
      <c r="K72" s="28">
        <v>45996</v>
      </c>
      <c r="L72" s="168" t="s">
        <v>600</v>
      </c>
      <c r="M72" s="30"/>
    </row>
    <row r="73" spans="1:13" ht="126" customHeight="1">
      <c r="A73" s="32" t="s">
        <v>551</v>
      </c>
      <c r="B73" s="33" t="s">
        <v>552</v>
      </c>
      <c r="C73" s="26" t="s">
        <v>553</v>
      </c>
      <c r="D73" s="25" t="s">
        <v>96</v>
      </c>
      <c r="E73" s="33" t="s">
        <v>248</v>
      </c>
      <c r="F73" s="33" t="s">
        <v>248</v>
      </c>
      <c r="G73" s="34" t="s">
        <v>70</v>
      </c>
      <c r="H73" s="167">
        <v>45988</v>
      </c>
      <c r="I73" s="168" t="s">
        <v>600</v>
      </c>
      <c r="J73" s="34" t="s">
        <v>70</v>
      </c>
      <c r="K73" s="28">
        <v>45996</v>
      </c>
      <c r="L73" s="168" t="s">
        <v>600</v>
      </c>
      <c r="M73" s="30"/>
    </row>
    <row r="74" spans="1:13" ht="132" customHeight="1">
      <c r="A74" s="32" t="s">
        <v>554</v>
      </c>
      <c r="B74" s="33" t="s">
        <v>555</v>
      </c>
      <c r="C74" s="26" t="s">
        <v>556</v>
      </c>
      <c r="D74" s="25" t="s">
        <v>96</v>
      </c>
      <c r="E74" s="33" t="s">
        <v>557</v>
      </c>
      <c r="F74" s="33" t="s">
        <v>557</v>
      </c>
      <c r="G74" s="34" t="s">
        <v>70</v>
      </c>
      <c r="H74" s="167">
        <v>45988</v>
      </c>
      <c r="I74" s="168" t="s">
        <v>600</v>
      </c>
      <c r="J74" s="34" t="s">
        <v>70</v>
      </c>
      <c r="K74" s="28">
        <v>45996</v>
      </c>
      <c r="L74" s="168" t="s">
        <v>600</v>
      </c>
      <c r="M74" s="30"/>
    </row>
    <row r="75" spans="1:13" ht="78" customHeight="1"/>
    <row r="76" spans="1:13" ht="91.05" customHeight="1"/>
    <row r="78" spans="1:13" ht="16.8">
      <c r="D78" s="48"/>
    </row>
    <row r="79" spans="1:13" ht="16.8">
      <c r="D79" s="48"/>
    </row>
    <row r="80" spans="1:13" ht="16.8">
      <c r="D80" s="48"/>
    </row>
    <row r="81" spans="4:4" ht="16.8">
      <c r="D81" s="48"/>
    </row>
    <row r="82" spans="4:4" ht="16.8">
      <c r="D82" s="48"/>
    </row>
    <row r="83" spans="4:4" ht="16.8">
      <c r="D83" s="48"/>
    </row>
    <row r="84" spans="4:4" ht="16.8">
      <c r="D84" s="48"/>
    </row>
    <row r="85" spans="4:4" ht="16.8">
      <c r="D85" s="48"/>
    </row>
    <row r="86" spans="4:4" ht="16.8">
      <c r="D86" s="48"/>
    </row>
    <row r="87" spans="4:4" ht="16.8">
      <c r="D87" s="48"/>
    </row>
    <row r="88" spans="4:4" ht="16.8">
      <c r="D88" s="48"/>
    </row>
    <row r="89" spans="4:4" ht="16.8">
      <c r="D89" s="48"/>
    </row>
    <row r="90" spans="4:4" ht="16.8">
      <c r="D90" s="48"/>
    </row>
    <row r="91" spans="4:4" ht="16.8">
      <c r="D91" s="48"/>
    </row>
    <row r="92" spans="4:4" ht="16.8">
      <c r="D92" s="48"/>
    </row>
  </sheetData>
  <mergeCells count="13">
    <mergeCell ref="B2:F2"/>
    <mergeCell ref="G22:L22"/>
    <mergeCell ref="G23:I23"/>
    <mergeCell ref="J23:L23"/>
    <mergeCell ref="A25:M25"/>
    <mergeCell ref="A52:M52"/>
    <mergeCell ref="A22:A24"/>
    <mergeCell ref="B22:B24"/>
    <mergeCell ref="C22:C24"/>
    <mergeCell ref="D22:D24"/>
    <mergeCell ref="E22:E24"/>
    <mergeCell ref="F22:F24"/>
    <mergeCell ref="M22:M24"/>
  </mergeCells>
  <dataValidations count="1">
    <dataValidation type="list" allowBlank="1" showErrorMessage="1" promptTitle="dfdf" sqref="G26:G51 G53:G74 J26:J51 J53:J74" xr:uid="{00000000-0002-0000-0900-000000000000}">
      <formula1>"Passed,Untested,Failed,Blocked"</formula1>
    </dataValidation>
  </dataValidations>
  <pageMargins left="0.7" right="0.7" top="0.75" bottom="0.75" header="0.3" footer="0.3"/>
  <pageSetup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59"/>
  <sheetViews>
    <sheetView topLeftCell="A19" zoomScale="55" zoomScaleNormal="55" workbookViewId="0">
      <selection activeCell="N30" sqref="N30"/>
    </sheetView>
  </sheetViews>
  <sheetFormatPr defaultColWidth="9.109375" defaultRowHeight="13.8"/>
  <cols>
    <col min="1" max="1" width="17.5546875" style="3" customWidth="1"/>
    <col min="2" max="2" width="34.5546875" style="3" customWidth="1"/>
    <col min="3" max="3" width="25.44140625" style="3" customWidth="1"/>
    <col min="4" max="4" width="36" style="3" customWidth="1"/>
    <col min="5" max="6" width="27.5546875" style="3" customWidth="1"/>
    <col min="7" max="7" width="12.109375" style="3" customWidth="1"/>
    <col min="8" max="8" width="15.88671875" style="3" customWidth="1"/>
    <col min="9" max="9" width="17" style="3" customWidth="1"/>
    <col min="10" max="10" width="12.109375" style="3" customWidth="1"/>
    <col min="11" max="11" width="15.88671875" style="3" customWidth="1"/>
    <col min="12" max="12" width="17" style="3" customWidth="1"/>
    <col min="13" max="13" width="11.33203125" style="3" customWidth="1"/>
    <col min="14" max="16384" width="9.109375" style="3"/>
  </cols>
  <sheetData>
    <row r="1" spans="1:33" ht="22.8">
      <c r="A1" s="4" t="s">
        <v>49</v>
      </c>
      <c r="B1" s="5" t="s">
        <v>601</v>
      </c>
      <c r="C1" s="6"/>
      <c r="D1" s="6"/>
      <c r="E1" s="6"/>
      <c r="F1" s="7"/>
      <c r="G1" s="8"/>
      <c r="H1" s="9"/>
      <c r="I1" s="35"/>
      <c r="J1" s="36"/>
      <c r="K1" s="37"/>
      <c r="L1" s="36"/>
      <c r="M1" s="36"/>
      <c r="N1" s="36"/>
    </row>
    <row r="2" spans="1:33" s="1" customFormat="1" ht="22.8">
      <c r="A2" s="4" t="s">
        <v>50</v>
      </c>
      <c r="B2" s="200" t="s">
        <v>14</v>
      </c>
      <c r="C2" s="201"/>
      <c r="D2" s="201"/>
      <c r="E2" s="201"/>
      <c r="F2" s="202"/>
      <c r="G2" s="8"/>
    </row>
    <row r="3" spans="1:33" s="1" customFormat="1" ht="18">
      <c r="A3" s="10"/>
      <c r="B3" s="11" t="s">
        <v>24</v>
      </c>
      <c r="C3" s="11" t="s">
        <v>25</v>
      </c>
      <c r="D3" s="11" t="s">
        <v>51</v>
      </c>
      <c r="E3" s="12" t="s">
        <v>27</v>
      </c>
      <c r="F3" s="11" t="s">
        <v>426</v>
      </c>
      <c r="G3" s="13"/>
    </row>
    <row r="4" spans="1:33" s="1" customFormat="1" ht="17.399999999999999">
      <c r="A4" s="14" t="s">
        <v>53</v>
      </c>
      <c r="B4" s="15">
        <v>14</v>
      </c>
      <c r="C4" s="16"/>
      <c r="D4" s="16"/>
      <c r="E4" s="16"/>
      <c r="F4" s="17">
        <v>14</v>
      </c>
      <c r="G4" s="18"/>
    </row>
    <row r="5" spans="1:33" s="1" customFormat="1" ht="17.399999999999999">
      <c r="A5" s="14" t="s">
        <v>54</v>
      </c>
      <c r="B5" s="15">
        <v>7</v>
      </c>
      <c r="C5" s="16"/>
      <c r="D5" s="16"/>
      <c r="E5" s="16"/>
      <c r="F5" s="17">
        <v>7</v>
      </c>
      <c r="G5" s="18"/>
    </row>
    <row r="7" spans="1:33" ht="14.4">
      <c r="C7"/>
    </row>
    <row r="9" spans="1:33" s="2" customFormat="1">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42"/>
    </row>
    <row r="10" spans="1:33" s="2" customFormat="1">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42"/>
    </row>
    <row r="11" spans="1:33" s="2" customFormat="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42"/>
    </row>
    <row r="41" spans="1:13" ht="16.8">
      <c r="A41" s="194" t="s">
        <v>55</v>
      </c>
      <c r="B41" s="194" t="s">
        <v>56</v>
      </c>
      <c r="C41" s="194" t="s">
        <v>57</v>
      </c>
      <c r="D41" s="194" t="s">
        <v>91</v>
      </c>
      <c r="E41" s="195" t="s">
        <v>59</v>
      </c>
      <c r="F41" s="194" t="s">
        <v>60</v>
      </c>
      <c r="G41" s="208" t="s">
        <v>61</v>
      </c>
      <c r="H41" s="208"/>
      <c r="I41" s="208"/>
      <c r="J41" s="208"/>
      <c r="K41" s="208"/>
      <c r="L41" s="208"/>
      <c r="M41" s="208" t="s">
        <v>427</v>
      </c>
    </row>
    <row r="42" spans="1:13" ht="16.8">
      <c r="A42" s="194"/>
      <c r="B42" s="194"/>
      <c r="C42" s="194"/>
      <c r="D42" s="194"/>
      <c r="E42" s="195"/>
      <c r="F42" s="194"/>
      <c r="G42" s="208" t="s">
        <v>32</v>
      </c>
      <c r="H42" s="208"/>
      <c r="I42" s="208"/>
      <c r="J42" s="208" t="s">
        <v>33</v>
      </c>
      <c r="K42" s="208"/>
      <c r="L42" s="208"/>
      <c r="M42" s="208"/>
    </row>
    <row r="43" spans="1:13" ht="16.8">
      <c r="A43" s="194"/>
      <c r="B43" s="194"/>
      <c r="C43" s="194"/>
      <c r="D43" s="194"/>
      <c r="E43" s="195"/>
      <c r="F43" s="194"/>
      <c r="G43" s="19" t="s">
        <v>63</v>
      </c>
      <c r="H43" s="21" t="s">
        <v>64</v>
      </c>
      <c r="I43" s="19" t="s">
        <v>65</v>
      </c>
      <c r="J43" s="20" t="s">
        <v>63</v>
      </c>
      <c r="K43" s="20" t="s">
        <v>64</v>
      </c>
      <c r="L43" s="20" t="s">
        <v>65</v>
      </c>
      <c r="M43" s="208"/>
    </row>
    <row r="44" spans="1:13" ht="16.8">
      <c r="A44" s="228" t="s">
        <v>558</v>
      </c>
      <c r="B44" s="228"/>
      <c r="C44" s="228"/>
      <c r="D44" s="228"/>
      <c r="E44" s="228"/>
      <c r="F44" s="228"/>
      <c r="G44" s="228"/>
      <c r="H44" s="230"/>
      <c r="I44" s="228"/>
      <c r="J44" s="228"/>
      <c r="K44" s="228"/>
      <c r="L44" s="228"/>
      <c r="M44" s="228"/>
    </row>
    <row r="45" spans="1:13" ht="33.6">
      <c r="A45" s="22" t="s">
        <v>559</v>
      </c>
      <c r="B45" s="23" t="s">
        <v>259</v>
      </c>
      <c r="C45" s="24"/>
      <c r="D45" s="25" t="s">
        <v>96</v>
      </c>
      <c r="E45" s="26" t="s">
        <v>169</v>
      </c>
      <c r="F45" s="26" t="s">
        <v>169</v>
      </c>
      <c r="G45" s="27" t="s">
        <v>70</v>
      </c>
      <c r="H45" s="28">
        <v>45988</v>
      </c>
      <c r="I45" s="169" t="s">
        <v>599</v>
      </c>
      <c r="J45" s="38"/>
      <c r="K45" s="39"/>
      <c r="L45" s="40"/>
      <c r="M45" s="30"/>
    </row>
    <row r="46" spans="1:13" ht="33.6">
      <c r="A46" s="22" t="s">
        <v>560</v>
      </c>
      <c r="B46" s="23" t="s">
        <v>561</v>
      </c>
      <c r="C46" s="24"/>
      <c r="D46" s="25" t="s">
        <v>96</v>
      </c>
      <c r="E46" s="26" t="s">
        <v>169</v>
      </c>
      <c r="F46" s="26" t="s">
        <v>169</v>
      </c>
      <c r="G46" s="27" t="s">
        <v>70</v>
      </c>
      <c r="H46" s="28">
        <v>45988</v>
      </c>
      <c r="I46" s="169" t="s">
        <v>599</v>
      </c>
      <c r="J46" s="38"/>
      <c r="K46" s="39"/>
      <c r="L46" s="40"/>
      <c r="M46" s="30"/>
    </row>
    <row r="47" spans="1:13" ht="33.6">
      <c r="A47" s="22" t="s">
        <v>562</v>
      </c>
      <c r="B47" s="23" t="s">
        <v>563</v>
      </c>
      <c r="C47" s="24"/>
      <c r="D47" s="25" t="s">
        <v>96</v>
      </c>
      <c r="E47" s="26" t="s">
        <v>169</v>
      </c>
      <c r="F47" s="26" t="s">
        <v>169</v>
      </c>
      <c r="G47" s="27" t="s">
        <v>70</v>
      </c>
      <c r="H47" s="28">
        <v>45988</v>
      </c>
      <c r="I47" s="169" t="s">
        <v>599</v>
      </c>
      <c r="J47" s="38"/>
      <c r="K47" s="39"/>
      <c r="L47" s="40"/>
      <c r="M47" s="30"/>
    </row>
    <row r="48" spans="1:13" ht="33.6">
      <c r="A48" s="22" t="s">
        <v>564</v>
      </c>
      <c r="B48" s="29" t="s">
        <v>565</v>
      </c>
      <c r="C48" s="30"/>
      <c r="D48" s="25" t="s">
        <v>96</v>
      </c>
      <c r="E48" s="26" t="s">
        <v>566</v>
      </c>
      <c r="F48" s="26" t="s">
        <v>566</v>
      </c>
      <c r="G48" s="27" t="s">
        <v>70</v>
      </c>
      <c r="H48" s="28">
        <v>45988</v>
      </c>
      <c r="I48" s="169" t="s">
        <v>599</v>
      </c>
      <c r="J48" s="38"/>
      <c r="K48" s="39"/>
      <c r="L48" s="40"/>
      <c r="M48" s="30"/>
    </row>
    <row r="49" spans="1:13" ht="33.6">
      <c r="A49" s="22" t="s">
        <v>567</v>
      </c>
      <c r="B49" s="29" t="s">
        <v>568</v>
      </c>
      <c r="C49" s="30"/>
      <c r="D49" s="25" t="s">
        <v>96</v>
      </c>
      <c r="E49" s="26" t="s">
        <v>169</v>
      </c>
      <c r="F49" s="26" t="s">
        <v>169</v>
      </c>
      <c r="G49" s="27" t="s">
        <v>70</v>
      </c>
      <c r="H49" s="28">
        <v>45988</v>
      </c>
      <c r="I49" s="169" t="s">
        <v>599</v>
      </c>
      <c r="J49" s="38"/>
      <c r="K49" s="39"/>
      <c r="L49" s="40"/>
      <c r="M49" s="30"/>
    </row>
    <row r="50" spans="1:13" ht="33.6">
      <c r="A50" s="22" t="s">
        <v>569</v>
      </c>
      <c r="B50" s="29" t="s">
        <v>266</v>
      </c>
      <c r="C50" s="30"/>
      <c r="D50" s="25" t="s">
        <v>96</v>
      </c>
      <c r="E50" s="26" t="s">
        <v>566</v>
      </c>
      <c r="F50" s="26" t="s">
        <v>566</v>
      </c>
      <c r="G50" s="27" t="s">
        <v>70</v>
      </c>
      <c r="H50" s="28">
        <v>45988</v>
      </c>
      <c r="I50" s="169" t="s">
        <v>599</v>
      </c>
      <c r="J50" s="38"/>
      <c r="K50" s="39"/>
      <c r="L50" s="40"/>
      <c r="M50" s="30"/>
    </row>
    <row r="51" spans="1:13" ht="33.6">
      <c r="A51" s="22" t="s">
        <v>570</v>
      </c>
      <c r="B51" s="29" t="s">
        <v>68</v>
      </c>
      <c r="C51" s="30"/>
      <c r="D51" s="25" t="s">
        <v>96</v>
      </c>
      <c r="E51" s="26" t="s">
        <v>566</v>
      </c>
      <c r="F51" s="26" t="s">
        <v>566</v>
      </c>
      <c r="G51" s="27" t="s">
        <v>70</v>
      </c>
      <c r="H51" s="28">
        <v>45988</v>
      </c>
      <c r="I51" s="169" t="s">
        <v>599</v>
      </c>
      <c r="J51" s="38"/>
      <c r="K51" s="39"/>
      <c r="L51" s="40"/>
      <c r="M51" s="30"/>
    </row>
    <row r="52" spans="1:13" ht="16.8">
      <c r="A52" s="193" t="s">
        <v>571</v>
      </c>
      <c r="B52" s="193"/>
      <c r="C52" s="193"/>
      <c r="D52" s="193"/>
      <c r="E52" s="193"/>
      <c r="F52" s="193"/>
      <c r="G52" s="193"/>
      <c r="H52" s="229"/>
      <c r="I52" s="193"/>
      <c r="J52" s="193"/>
      <c r="K52" s="193"/>
      <c r="L52" s="193"/>
      <c r="M52" s="193"/>
    </row>
    <row r="53" spans="1:13" ht="130.05000000000001" customHeight="1">
      <c r="A53" s="32" t="s">
        <v>572</v>
      </c>
      <c r="B53" s="26" t="s">
        <v>478</v>
      </c>
      <c r="C53" s="26" t="s">
        <v>573</v>
      </c>
      <c r="D53" s="25" t="s">
        <v>96</v>
      </c>
      <c r="E53" s="33" t="s">
        <v>574</v>
      </c>
      <c r="F53" s="33" t="s">
        <v>574</v>
      </c>
      <c r="G53" s="34" t="s">
        <v>70</v>
      </c>
      <c r="H53" s="28">
        <v>45988</v>
      </c>
      <c r="I53" s="168" t="s">
        <v>599</v>
      </c>
      <c r="J53" s="34" t="s">
        <v>70</v>
      </c>
      <c r="K53" s="28">
        <v>45996</v>
      </c>
      <c r="L53" s="168" t="s">
        <v>599</v>
      </c>
      <c r="M53" s="30"/>
    </row>
    <row r="54" spans="1:13" ht="151.19999999999999">
      <c r="A54" s="32" t="s">
        <v>575</v>
      </c>
      <c r="B54" s="33" t="s">
        <v>482</v>
      </c>
      <c r="C54" s="26" t="s">
        <v>576</v>
      </c>
      <c r="D54" s="25" t="s">
        <v>96</v>
      </c>
      <c r="E54" s="33" t="s">
        <v>293</v>
      </c>
      <c r="F54" s="33" t="s">
        <v>293</v>
      </c>
      <c r="G54" s="34" t="s">
        <v>70</v>
      </c>
      <c r="H54" s="28">
        <v>45988</v>
      </c>
      <c r="I54" s="168" t="s">
        <v>599</v>
      </c>
      <c r="J54" s="34" t="s">
        <v>70</v>
      </c>
      <c r="K54" s="28">
        <v>45996</v>
      </c>
      <c r="L54" s="168" t="s">
        <v>599</v>
      </c>
      <c r="M54" s="30"/>
    </row>
    <row r="55" spans="1:13" ht="151.19999999999999">
      <c r="A55" s="32" t="s">
        <v>577</v>
      </c>
      <c r="B55" s="26" t="s">
        <v>210</v>
      </c>
      <c r="C55" s="26" t="s">
        <v>578</v>
      </c>
      <c r="D55" s="25" t="s">
        <v>96</v>
      </c>
      <c r="E55" s="33" t="s">
        <v>579</v>
      </c>
      <c r="F55" s="33" t="s">
        <v>579</v>
      </c>
      <c r="G55" s="34" t="s">
        <v>70</v>
      </c>
      <c r="H55" s="28">
        <v>45988</v>
      </c>
      <c r="I55" s="168" t="s">
        <v>599</v>
      </c>
      <c r="J55" s="34" t="s">
        <v>70</v>
      </c>
      <c r="K55" s="28">
        <v>45996</v>
      </c>
      <c r="L55" s="168" t="s">
        <v>599</v>
      </c>
      <c r="M55" s="30"/>
    </row>
    <row r="56" spans="1:13" ht="175.95" customHeight="1">
      <c r="A56" s="32" t="s">
        <v>580</v>
      </c>
      <c r="B56" s="26" t="s">
        <v>581</v>
      </c>
      <c r="C56" s="26" t="s">
        <v>582</v>
      </c>
      <c r="D56" s="25" t="s">
        <v>96</v>
      </c>
      <c r="E56" s="33" t="s">
        <v>583</v>
      </c>
      <c r="F56" s="33" t="s">
        <v>583</v>
      </c>
      <c r="G56" s="34" t="s">
        <v>70</v>
      </c>
      <c r="H56" s="28">
        <v>45988</v>
      </c>
      <c r="I56" s="168" t="s">
        <v>599</v>
      </c>
      <c r="J56" s="34" t="s">
        <v>70</v>
      </c>
      <c r="K56" s="28">
        <v>45996</v>
      </c>
      <c r="L56" s="168" t="s">
        <v>599</v>
      </c>
      <c r="M56" s="40"/>
    </row>
    <row r="57" spans="1:13" ht="147" customHeight="1">
      <c r="A57" s="32" t="s">
        <v>584</v>
      </c>
      <c r="B57" s="26" t="s">
        <v>585</v>
      </c>
      <c r="C57" s="26" t="s">
        <v>586</v>
      </c>
      <c r="D57" s="25" t="s">
        <v>96</v>
      </c>
      <c r="E57" s="33" t="s">
        <v>587</v>
      </c>
      <c r="F57" s="33" t="s">
        <v>587</v>
      </c>
      <c r="G57" s="34" t="s">
        <v>70</v>
      </c>
      <c r="H57" s="28">
        <v>45988</v>
      </c>
      <c r="I57" s="168" t="s">
        <v>599</v>
      </c>
      <c r="J57" s="34" t="s">
        <v>70</v>
      </c>
      <c r="K57" s="28">
        <v>45996</v>
      </c>
      <c r="L57" s="168" t="s">
        <v>599</v>
      </c>
      <c r="M57" s="40"/>
    </row>
    <row r="58" spans="1:13" ht="160.94999999999999" customHeight="1">
      <c r="A58" s="32" t="s">
        <v>588</v>
      </c>
      <c r="B58" s="26" t="s">
        <v>589</v>
      </c>
      <c r="C58" s="26" t="s">
        <v>590</v>
      </c>
      <c r="D58" s="25" t="s">
        <v>96</v>
      </c>
      <c r="E58" s="33" t="s">
        <v>591</v>
      </c>
      <c r="F58" s="33" t="s">
        <v>591</v>
      </c>
      <c r="G58" s="34" t="s">
        <v>70</v>
      </c>
      <c r="H58" s="28">
        <v>45988</v>
      </c>
      <c r="I58" s="168" t="s">
        <v>599</v>
      </c>
      <c r="J58" s="34" t="s">
        <v>70</v>
      </c>
      <c r="K58" s="28">
        <v>45996</v>
      </c>
      <c r="L58" s="168" t="s">
        <v>599</v>
      </c>
      <c r="M58" s="40"/>
    </row>
    <row r="59" spans="1:13" ht="148.05000000000001" customHeight="1">
      <c r="A59" s="32" t="s">
        <v>592</v>
      </c>
      <c r="B59" s="26" t="s">
        <v>593</v>
      </c>
      <c r="C59" s="26" t="s">
        <v>594</v>
      </c>
      <c r="D59" s="25" t="s">
        <v>96</v>
      </c>
      <c r="E59" s="33" t="s">
        <v>595</v>
      </c>
      <c r="F59" s="33" t="s">
        <v>595</v>
      </c>
      <c r="G59" s="34" t="s">
        <v>70</v>
      </c>
      <c r="H59" s="28">
        <v>45988</v>
      </c>
      <c r="I59" s="168" t="s">
        <v>599</v>
      </c>
      <c r="J59" s="34" t="s">
        <v>70</v>
      </c>
      <c r="K59" s="28">
        <v>45996</v>
      </c>
      <c r="L59" s="168" t="s">
        <v>599</v>
      </c>
      <c r="M59" s="40"/>
    </row>
  </sheetData>
  <mergeCells count="13">
    <mergeCell ref="B2:F2"/>
    <mergeCell ref="G41:L41"/>
    <mergeCell ref="G42:I42"/>
    <mergeCell ref="J42:L42"/>
    <mergeCell ref="A44:M44"/>
    <mergeCell ref="A52:M52"/>
    <mergeCell ref="A41:A43"/>
    <mergeCell ref="B41:B43"/>
    <mergeCell ref="C41:C43"/>
    <mergeCell ref="D41:D43"/>
    <mergeCell ref="E41:E43"/>
    <mergeCell ref="F41:F43"/>
    <mergeCell ref="M41:M43"/>
  </mergeCells>
  <dataValidations count="1">
    <dataValidation type="list" allowBlank="1" showErrorMessage="1" promptTitle="dfdf" sqref="G45:G51 G53:G59 J45:J51 J53:J59" xr:uid="{00000000-0002-0000-0A00-000000000000}">
      <formula1>"Passed,Untested,Failed,Blocked"</formula1>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75"/>
  <sheetViews>
    <sheetView topLeftCell="A72" zoomScale="40" zoomScaleNormal="40" workbookViewId="0">
      <selection activeCell="R68" sqref="R68"/>
    </sheetView>
  </sheetViews>
  <sheetFormatPr defaultColWidth="9.109375" defaultRowHeight="13.8"/>
  <cols>
    <col min="1" max="1" width="17.5546875" style="3" customWidth="1"/>
    <col min="2" max="2" width="34.5546875" style="3" customWidth="1"/>
    <col min="3" max="3" width="41.77734375" style="3" customWidth="1"/>
    <col min="4" max="4" width="41.33203125" style="3" customWidth="1"/>
    <col min="5" max="6" width="27.5546875" style="3" customWidth="1"/>
    <col min="7" max="7" width="17" style="3" customWidth="1"/>
    <col min="8" max="8" width="22.109375" style="3" customWidth="1"/>
    <col min="9" max="9" width="21.21875" style="3" customWidth="1"/>
    <col min="10" max="10" width="17.21875" style="3" customWidth="1"/>
    <col min="11" max="11" width="20.77734375" style="3" customWidth="1"/>
    <col min="12" max="12" width="20.33203125" style="3" customWidth="1"/>
    <col min="13" max="13" width="16.88671875" style="3" customWidth="1"/>
    <col min="14" max="16384" width="9.109375" style="3"/>
  </cols>
  <sheetData>
    <row r="1" spans="1:33" ht="22.8">
      <c r="A1" s="4" t="s">
        <v>49</v>
      </c>
      <c r="B1" s="5" t="s">
        <v>601</v>
      </c>
      <c r="C1" s="6"/>
      <c r="D1" s="6"/>
      <c r="E1" s="6"/>
      <c r="F1" s="7"/>
      <c r="G1" s="8"/>
      <c r="H1" s="9"/>
      <c r="I1" s="35"/>
      <c r="J1" s="36"/>
      <c r="K1" s="37"/>
      <c r="L1" s="36"/>
      <c r="M1" s="36"/>
      <c r="N1" s="36"/>
    </row>
    <row r="2" spans="1:33" s="1" customFormat="1" ht="22.8">
      <c r="A2" s="4" t="s">
        <v>50</v>
      </c>
      <c r="B2" s="200" t="s">
        <v>602</v>
      </c>
      <c r="C2" s="201"/>
      <c r="D2" s="201"/>
      <c r="E2" s="201"/>
      <c r="F2" s="202"/>
      <c r="G2" s="8"/>
    </row>
    <row r="3" spans="1:33" s="1" customFormat="1" ht="18">
      <c r="A3" s="10"/>
      <c r="B3" s="11" t="s">
        <v>24</v>
      </c>
      <c r="C3" s="11" t="s">
        <v>25</v>
      </c>
      <c r="D3" s="11" t="s">
        <v>51</v>
      </c>
      <c r="E3" s="12" t="s">
        <v>27</v>
      </c>
      <c r="F3" s="11" t="s">
        <v>426</v>
      </c>
      <c r="G3" s="13"/>
    </row>
    <row r="4" spans="1:33" s="1" customFormat="1" ht="17.399999999999999">
      <c r="A4" s="14" t="s">
        <v>53</v>
      </c>
      <c r="B4" s="15">
        <v>29</v>
      </c>
      <c r="C4" s="16"/>
      <c r="D4" s="16"/>
      <c r="E4" s="16"/>
      <c r="F4" s="17">
        <v>29</v>
      </c>
      <c r="G4" s="18"/>
    </row>
    <row r="5" spans="1:33" s="1" customFormat="1" ht="17.399999999999999">
      <c r="A5" s="14" t="s">
        <v>54</v>
      </c>
      <c r="B5" s="15">
        <v>15</v>
      </c>
      <c r="C5" s="16"/>
      <c r="D5" s="16"/>
      <c r="E5" s="16"/>
      <c r="F5" s="17">
        <v>15</v>
      </c>
      <c r="G5" s="18"/>
    </row>
    <row r="7" spans="1:33" ht="14.4">
      <c r="C7"/>
    </row>
    <row r="9" spans="1:33" s="2" customFormat="1">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42"/>
    </row>
    <row r="10" spans="1:33" s="2" customFormat="1">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42"/>
    </row>
    <row r="11" spans="1:33" s="2" customFormat="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42"/>
    </row>
    <row r="41" spans="1:13" ht="16.8">
      <c r="A41" s="194" t="s">
        <v>55</v>
      </c>
      <c r="B41" s="194" t="s">
        <v>56</v>
      </c>
      <c r="C41" s="194" t="s">
        <v>57</v>
      </c>
      <c r="D41" s="194" t="s">
        <v>91</v>
      </c>
      <c r="E41" s="195" t="s">
        <v>59</v>
      </c>
      <c r="F41" s="194" t="s">
        <v>60</v>
      </c>
      <c r="G41" s="208" t="s">
        <v>61</v>
      </c>
      <c r="H41" s="208"/>
      <c r="I41" s="208"/>
      <c r="J41" s="208"/>
      <c r="K41" s="208"/>
      <c r="L41" s="208"/>
      <c r="M41" s="208" t="s">
        <v>427</v>
      </c>
    </row>
    <row r="42" spans="1:13" ht="16.8">
      <c r="A42" s="194"/>
      <c r="B42" s="194"/>
      <c r="C42" s="194"/>
      <c r="D42" s="194"/>
      <c r="E42" s="195"/>
      <c r="F42" s="194"/>
      <c r="G42" s="208" t="s">
        <v>32</v>
      </c>
      <c r="H42" s="208"/>
      <c r="I42" s="208"/>
      <c r="J42" s="208" t="s">
        <v>33</v>
      </c>
      <c r="K42" s="208"/>
      <c r="L42" s="208"/>
      <c r="M42" s="208"/>
    </row>
    <row r="43" spans="1:13" ht="16.8">
      <c r="A43" s="194"/>
      <c r="B43" s="194"/>
      <c r="C43" s="194"/>
      <c r="D43" s="194"/>
      <c r="E43" s="195"/>
      <c r="F43" s="194"/>
      <c r="G43" s="19" t="s">
        <v>63</v>
      </c>
      <c r="H43" s="21" t="s">
        <v>64</v>
      </c>
      <c r="I43" s="19" t="s">
        <v>65</v>
      </c>
      <c r="J43" s="20" t="s">
        <v>63</v>
      </c>
      <c r="K43" s="20" t="s">
        <v>64</v>
      </c>
      <c r="L43" s="20" t="s">
        <v>65</v>
      </c>
      <c r="M43" s="208"/>
    </row>
    <row r="44" spans="1:13" ht="16.8">
      <c r="A44" s="228" t="s">
        <v>558</v>
      </c>
      <c r="B44" s="228"/>
      <c r="C44" s="228"/>
      <c r="D44" s="228"/>
      <c r="E44" s="228"/>
      <c r="F44" s="228"/>
      <c r="G44" s="228"/>
      <c r="H44" s="230"/>
      <c r="I44" s="228"/>
      <c r="J44" s="228"/>
      <c r="K44" s="228"/>
      <c r="L44" s="228"/>
      <c r="M44" s="228"/>
    </row>
    <row r="45" spans="1:13" ht="33.6">
      <c r="A45" s="22" t="s">
        <v>603</v>
      </c>
      <c r="B45" s="23" t="s">
        <v>259</v>
      </c>
      <c r="C45" s="24"/>
      <c r="D45" s="25" t="s">
        <v>96</v>
      </c>
      <c r="E45" s="26" t="s">
        <v>169</v>
      </c>
      <c r="F45" s="26" t="s">
        <v>169</v>
      </c>
      <c r="G45" s="27" t="s">
        <v>70</v>
      </c>
      <c r="H45" s="28">
        <v>45989</v>
      </c>
      <c r="I45" s="170" t="s">
        <v>599</v>
      </c>
      <c r="J45" s="38"/>
      <c r="K45" s="39"/>
      <c r="L45" s="40"/>
      <c r="M45" s="30"/>
    </row>
    <row r="46" spans="1:13" ht="33.6">
      <c r="A46" s="22" t="s">
        <v>604</v>
      </c>
      <c r="B46" s="23" t="s">
        <v>610</v>
      </c>
      <c r="C46" s="24"/>
      <c r="D46" s="25" t="s">
        <v>96</v>
      </c>
      <c r="E46" s="26" t="s">
        <v>169</v>
      </c>
      <c r="F46" s="26" t="s">
        <v>169</v>
      </c>
      <c r="G46" s="27" t="s">
        <v>70</v>
      </c>
      <c r="H46" s="28">
        <v>45989</v>
      </c>
      <c r="I46" s="170" t="s">
        <v>599</v>
      </c>
      <c r="J46" s="38"/>
      <c r="K46" s="39"/>
      <c r="L46" s="40"/>
      <c r="M46" s="30"/>
    </row>
    <row r="47" spans="1:13" ht="33.6">
      <c r="A47" s="22" t="s">
        <v>605</v>
      </c>
      <c r="B47" s="23" t="s">
        <v>611</v>
      </c>
      <c r="C47" s="24"/>
      <c r="D47" s="25" t="s">
        <v>96</v>
      </c>
      <c r="E47" s="26" t="s">
        <v>169</v>
      </c>
      <c r="F47" s="26" t="s">
        <v>169</v>
      </c>
      <c r="G47" s="27" t="s">
        <v>70</v>
      </c>
      <c r="H47" s="28">
        <v>45989</v>
      </c>
      <c r="I47" s="170" t="s">
        <v>599</v>
      </c>
      <c r="J47" s="38"/>
      <c r="K47" s="39"/>
      <c r="L47" s="40"/>
      <c r="M47" s="30"/>
    </row>
    <row r="48" spans="1:13" ht="33.6">
      <c r="A48" s="22" t="s">
        <v>606</v>
      </c>
      <c r="B48" s="29" t="s">
        <v>612</v>
      </c>
      <c r="C48" s="30"/>
      <c r="D48" s="25" t="s">
        <v>96</v>
      </c>
      <c r="E48" s="26" t="s">
        <v>566</v>
      </c>
      <c r="F48" s="26" t="s">
        <v>566</v>
      </c>
      <c r="G48" s="27" t="s">
        <v>70</v>
      </c>
      <c r="H48" s="28">
        <v>45989</v>
      </c>
      <c r="I48" s="170" t="s">
        <v>599</v>
      </c>
      <c r="J48" s="38"/>
      <c r="K48" s="39"/>
      <c r="L48" s="40"/>
      <c r="M48" s="30"/>
    </row>
    <row r="49" spans="1:13" ht="33.6">
      <c r="A49" s="22" t="s">
        <v>607</v>
      </c>
      <c r="B49" s="29" t="s">
        <v>613</v>
      </c>
      <c r="C49" s="30"/>
      <c r="D49" s="25" t="s">
        <v>96</v>
      </c>
      <c r="E49" s="26" t="s">
        <v>169</v>
      </c>
      <c r="F49" s="26" t="s">
        <v>169</v>
      </c>
      <c r="G49" s="27" t="s">
        <v>70</v>
      </c>
      <c r="H49" s="28">
        <v>45989</v>
      </c>
      <c r="I49" s="170" t="s">
        <v>599</v>
      </c>
      <c r="J49" s="38"/>
      <c r="K49" s="39"/>
      <c r="L49" s="40"/>
      <c r="M49" s="30"/>
    </row>
    <row r="50" spans="1:13" ht="33.6">
      <c r="A50" s="22" t="s">
        <v>608</v>
      </c>
      <c r="B50" s="29" t="s">
        <v>68</v>
      </c>
      <c r="C50" s="30"/>
      <c r="D50" s="25" t="s">
        <v>96</v>
      </c>
      <c r="E50" s="26" t="s">
        <v>566</v>
      </c>
      <c r="F50" s="26" t="s">
        <v>566</v>
      </c>
      <c r="G50" s="27" t="s">
        <v>70</v>
      </c>
      <c r="H50" s="28">
        <v>45989</v>
      </c>
      <c r="I50" s="170" t="s">
        <v>599</v>
      </c>
      <c r="J50" s="38"/>
      <c r="K50" s="39"/>
      <c r="L50" s="40"/>
      <c r="M50" s="30"/>
    </row>
    <row r="51" spans="1:13" ht="33.6">
      <c r="A51" s="22" t="s">
        <v>609</v>
      </c>
      <c r="B51" s="29" t="s">
        <v>621</v>
      </c>
      <c r="C51" s="30"/>
      <c r="D51" s="25" t="s">
        <v>96</v>
      </c>
      <c r="E51" s="26" t="s">
        <v>566</v>
      </c>
      <c r="F51" s="26" t="s">
        <v>566</v>
      </c>
      <c r="G51" s="27" t="s">
        <v>70</v>
      </c>
      <c r="H51" s="28">
        <v>45989</v>
      </c>
      <c r="I51" s="170" t="s">
        <v>599</v>
      </c>
      <c r="J51" s="38"/>
      <c r="K51" s="39"/>
      <c r="L51" s="40"/>
      <c r="M51" s="30"/>
    </row>
    <row r="52" spans="1:13" ht="33.6">
      <c r="A52" s="22" t="s">
        <v>614</v>
      </c>
      <c r="B52" s="29" t="s">
        <v>622</v>
      </c>
      <c r="C52" s="30"/>
      <c r="D52" s="25" t="s">
        <v>96</v>
      </c>
      <c r="E52" s="26" t="s">
        <v>566</v>
      </c>
      <c r="F52" s="26" t="s">
        <v>566</v>
      </c>
      <c r="G52" s="27" t="s">
        <v>70</v>
      </c>
      <c r="H52" s="28">
        <v>45989</v>
      </c>
      <c r="I52" s="170" t="s">
        <v>599</v>
      </c>
      <c r="J52" s="38"/>
      <c r="K52" s="39"/>
      <c r="L52" s="40"/>
      <c r="M52" s="30"/>
    </row>
    <row r="53" spans="1:13" ht="33.6">
      <c r="A53" s="22" t="s">
        <v>615</v>
      </c>
      <c r="B53" s="29" t="s">
        <v>623</v>
      </c>
      <c r="C53" s="30"/>
      <c r="D53" s="25" t="s">
        <v>96</v>
      </c>
      <c r="E53" s="26" t="s">
        <v>566</v>
      </c>
      <c r="F53" s="26" t="s">
        <v>566</v>
      </c>
      <c r="G53" s="27" t="s">
        <v>70</v>
      </c>
      <c r="H53" s="28">
        <v>45989</v>
      </c>
      <c r="I53" s="170" t="s">
        <v>599</v>
      </c>
      <c r="J53" s="38"/>
      <c r="K53" s="39"/>
      <c r="L53" s="40"/>
      <c r="M53" s="30"/>
    </row>
    <row r="54" spans="1:13" ht="33.6">
      <c r="A54" s="22" t="s">
        <v>616</v>
      </c>
      <c r="B54" s="29" t="s">
        <v>624</v>
      </c>
      <c r="C54" s="30"/>
      <c r="D54" s="25" t="s">
        <v>96</v>
      </c>
      <c r="E54" s="26" t="s">
        <v>566</v>
      </c>
      <c r="F54" s="26" t="s">
        <v>566</v>
      </c>
      <c r="G54" s="27" t="s">
        <v>70</v>
      </c>
      <c r="H54" s="28">
        <v>45989</v>
      </c>
      <c r="I54" s="170" t="s">
        <v>599</v>
      </c>
      <c r="J54" s="38"/>
      <c r="K54" s="39"/>
      <c r="L54" s="40"/>
      <c r="M54" s="30"/>
    </row>
    <row r="55" spans="1:13" ht="33.6">
      <c r="A55" s="22" t="s">
        <v>617</v>
      </c>
      <c r="B55" s="29" t="s">
        <v>625</v>
      </c>
      <c r="C55" s="30"/>
      <c r="D55" s="25" t="s">
        <v>96</v>
      </c>
      <c r="E55" s="26" t="s">
        <v>566</v>
      </c>
      <c r="F55" s="26" t="s">
        <v>566</v>
      </c>
      <c r="G55" s="27" t="s">
        <v>70</v>
      </c>
      <c r="H55" s="28">
        <v>45989</v>
      </c>
      <c r="I55" s="170" t="s">
        <v>599</v>
      </c>
      <c r="J55" s="38"/>
      <c r="K55" s="39"/>
      <c r="L55" s="40"/>
      <c r="M55" s="30"/>
    </row>
    <row r="56" spans="1:13" ht="33.6">
      <c r="A56" s="22" t="s">
        <v>618</v>
      </c>
      <c r="B56" s="29" t="s">
        <v>626</v>
      </c>
      <c r="C56" s="30"/>
      <c r="D56" s="25" t="s">
        <v>96</v>
      </c>
      <c r="E56" s="26" t="s">
        <v>566</v>
      </c>
      <c r="F56" s="26" t="s">
        <v>566</v>
      </c>
      <c r="G56" s="27" t="s">
        <v>70</v>
      </c>
      <c r="H56" s="28">
        <v>45989</v>
      </c>
      <c r="I56" s="170" t="s">
        <v>599</v>
      </c>
      <c r="J56" s="38"/>
      <c r="K56" s="39"/>
      <c r="L56" s="40"/>
      <c r="M56" s="30"/>
    </row>
    <row r="57" spans="1:13" ht="33.6">
      <c r="A57" s="22" t="s">
        <v>619</v>
      </c>
      <c r="B57" s="29" t="s">
        <v>627</v>
      </c>
      <c r="C57" s="30"/>
      <c r="D57" s="25" t="s">
        <v>96</v>
      </c>
      <c r="E57" s="26" t="s">
        <v>566</v>
      </c>
      <c r="F57" s="26" t="s">
        <v>566</v>
      </c>
      <c r="G57" s="27" t="s">
        <v>70</v>
      </c>
      <c r="H57" s="28">
        <v>45989</v>
      </c>
      <c r="I57" s="170" t="s">
        <v>599</v>
      </c>
      <c r="J57" s="38"/>
      <c r="K57" s="39"/>
      <c r="L57" s="40"/>
      <c r="M57" s="30"/>
    </row>
    <row r="58" spans="1:13" ht="33.6">
      <c r="A58" s="22" t="s">
        <v>620</v>
      </c>
      <c r="B58" s="29" t="s">
        <v>628</v>
      </c>
      <c r="C58" s="30"/>
      <c r="D58" s="25" t="s">
        <v>96</v>
      </c>
      <c r="E58" s="26" t="s">
        <v>566</v>
      </c>
      <c r="F58" s="26" t="s">
        <v>566</v>
      </c>
      <c r="G58" s="27" t="s">
        <v>70</v>
      </c>
      <c r="H58" s="28">
        <v>45989</v>
      </c>
      <c r="I58" s="170" t="s">
        <v>599</v>
      </c>
      <c r="J58" s="38"/>
      <c r="K58" s="39"/>
      <c r="L58" s="40"/>
      <c r="M58" s="30"/>
    </row>
    <row r="59" spans="1:13" ht="16.8">
      <c r="J59" s="38"/>
      <c r="K59" s="39"/>
      <c r="L59" s="40"/>
      <c r="M59" s="30"/>
    </row>
    <row r="60" spans="1:13" ht="16.8">
      <c r="A60" s="220" t="s">
        <v>659</v>
      </c>
      <c r="B60" s="216"/>
      <c r="C60" s="216"/>
      <c r="D60" s="216"/>
      <c r="E60" s="216"/>
      <c r="F60" s="216"/>
      <c r="G60" s="216"/>
      <c r="H60" s="216"/>
      <c r="I60" s="216"/>
      <c r="J60" s="216"/>
      <c r="K60" s="216"/>
      <c r="L60" s="216"/>
      <c r="M60" s="217"/>
    </row>
    <row r="61" spans="1:13" ht="130.05000000000001" customHeight="1">
      <c r="A61" s="32" t="s">
        <v>634</v>
      </c>
      <c r="B61" s="26" t="s">
        <v>629</v>
      </c>
      <c r="C61" s="26" t="s">
        <v>631</v>
      </c>
      <c r="D61" s="25" t="s">
        <v>96</v>
      </c>
      <c r="E61" s="33" t="s">
        <v>574</v>
      </c>
      <c r="F61" s="33" t="s">
        <v>645</v>
      </c>
      <c r="G61" s="34" t="s">
        <v>70</v>
      </c>
      <c r="H61" s="28">
        <v>45989</v>
      </c>
      <c r="I61" s="170" t="s">
        <v>599</v>
      </c>
      <c r="J61" s="34" t="s">
        <v>70</v>
      </c>
      <c r="K61" s="28">
        <v>45997</v>
      </c>
      <c r="L61" s="170" t="s">
        <v>599</v>
      </c>
      <c r="M61" s="30"/>
    </row>
    <row r="62" spans="1:13" ht="117.6">
      <c r="A62" s="32" t="s">
        <v>635</v>
      </c>
      <c r="B62" s="33" t="s">
        <v>482</v>
      </c>
      <c r="C62" s="26" t="s">
        <v>632</v>
      </c>
      <c r="D62" s="25" t="s">
        <v>96</v>
      </c>
      <c r="E62" s="33" t="s">
        <v>293</v>
      </c>
      <c r="F62" s="33" t="s">
        <v>293</v>
      </c>
      <c r="G62" s="34" t="s">
        <v>70</v>
      </c>
      <c r="H62" s="28">
        <v>45989</v>
      </c>
      <c r="I62" s="170" t="s">
        <v>599</v>
      </c>
      <c r="J62" s="34" t="s">
        <v>70</v>
      </c>
      <c r="K62" s="28">
        <v>45997</v>
      </c>
      <c r="L62" s="170" t="s">
        <v>599</v>
      </c>
      <c r="M62" s="30"/>
    </row>
    <row r="63" spans="1:13" ht="117.6">
      <c r="A63" s="32" t="s">
        <v>636</v>
      </c>
      <c r="B63" s="26" t="s">
        <v>646</v>
      </c>
      <c r="C63" s="26" t="s">
        <v>633</v>
      </c>
      <c r="D63" s="25" t="s">
        <v>96</v>
      </c>
      <c r="E63" s="33" t="s">
        <v>630</v>
      </c>
      <c r="F63" s="33" t="s">
        <v>630</v>
      </c>
      <c r="G63" s="34" t="s">
        <v>70</v>
      </c>
      <c r="H63" s="28">
        <v>45989</v>
      </c>
      <c r="I63" s="170" t="s">
        <v>599</v>
      </c>
      <c r="J63" s="34" t="s">
        <v>70</v>
      </c>
      <c r="K63" s="28">
        <v>45997</v>
      </c>
      <c r="L63" s="170" t="s">
        <v>599</v>
      </c>
      <c r="M63" s="30"/>
    </row>
    <row r="64" spans="1:13" ht="175.95" customHeight="1">
      <c r="A64" s="32" t="s">
        <v>637</v>
      </c>
      <c r="B64" s="26" t="s">
        <v>641</v>
      </c>
      <c r="C64" s="26" t="s">
        <v>647</v>
      </c>
      <c r="D64" s="25" t="s">
        <v>96</v>
      </c>
      <c r="E64" s="33" t="s">
        <v>662</v>
      </c>
      <c r="F64" s="33" t="s">
        <v>662</v>
      </c>
      <c r="G64" s="34" t="s">
        <v>70</v>
      </c>
      <c r="H64" s="28">
        <v>45989</v>
      </c>
      <c r="I64" s="170" t="s">
        <v>599</v>
      </c>
      <c r="J64" s="34" t="s">
        <v>70</v>
      </c>
      <c r="K64" s="28">
        <v>45997</v>
      </c>
      <c r="L64" s="170" t="s">
        <v>599</v>
      </c>
      <c r="M64" s="40"/>
    </row>
    <row r="65" spans="1:13" ht="229.8" customHeight="1">
      <c r="A65" s="32" t="s">
        <v>638</v>
      </c>
      <c r="B65" s="26" t="s">
        <v>644</v>
      </c>
      <c r="C65" s="26" t="s">
        <v>649</v>
      </c>
      <c r="D65" s="25" t="s">
        <v>96</v>
      </c>
      <c r="E65" s="33" t="s">
        <v>663</v>
      </c>
      <c r="F65" s="33" t="s">
        <v>663</v>
      </c>
      <c r="G65" s="34" t="s">
        <v>70</v>
      </c>
      <c r="H65" s="28">
        <v>45989</v>
      </c>
      <c r="I65" s="170" t="s">
        <v>599</v>
      </c>
      <c r="J65" s="34" t="s">
        <v>70</v>
      </c>
      <c r="K65" s="28">
        <v>45997</v>
      </c>
      <c r="L65" s="170" t="s">
        <v>599</v>
      </c>
      <c r="M65" s="40"/>
    </row>
    <row r="66" spans="1:13" ht="160.94999999999999" customHeight="1">
      <c r="A66" s="32" t="s">
        <v>639</v>
      </c>
      <c r="B66" s="26" t="s">
        <v>643</v>
      </c>
      <c r="C66" s="26" t="s">
        <v>648</v>
      </c>
      <c r="D66" s="25" t="s">
        <v>96</v>
      </c>
      <c r="E66" s="33" t="s">
        <v>664</v>
      </c>
      <c r="F66" s="33" t="s">
        <v>664</v>
      </c>
      <c r="G66" s="34" t="s">
        <v>70</v>
      </c>
      <c r="H66" s="28">
        <v>45989</v>
      </c>
      <c r="I66" s="170" t="s">
        <v>599</v>
      </c>
      <c r="J66" s="34" t="s">
        <v>70</v>
      </c>
      <c r="K66" s="28">
        <v>45997</v>
      </c>
      <c r="L66" s="170" t="s">
        <v>599</v>
      </c>
      <c r="M66" s="40"/>
    </row>
    <row r="67" spans="1:13" ht="256.2" customHeight="1">
      <c r="A67" s="32" t="s">
        <v>640</v>
      </c>
      <c r="B67" s="26" t="s">
        <v>642</v>
      </c>
      <c r="C67" s="26" t="s">
        <v>650</v>
      </c>
      <c r="D67" s="25" t="s">
        <v>96</v>
      </c>
      <c r="E67" s="33" t="s">
        <v>665</v>
      </c>
      <c r="F67" s="33" t="s">
        <v>665</v>
      </c>
      <c r="G67" s="34" t="s">
        <v>70</v>
      </c>
      <c r="H67" s="28">
        <v>45989</v>
      </c>
      <c r="I67" s="170" t="s">
        <v>599</v>
      </c>
      <c r="J67" s="34" t="s">
        <v>70</v>
      </c>
      <c r="K67" s="28">
        <v>45997</v>
      </c>
      <c r="L67" s="170" t="s">
        <v>599</v>
      </c>
      <c r="M67" s="40"/>
    </row>
    <row r="68" spans="1:13" ht="245.4" customHeight="1">
      <c r="A68" s="32" t="s">
        <v>651</v>
      </c>
      <c r="B68" s="26" t="s">
        <v>660</v>
      </c>
      <c r="C68" s="26" t="s">
        <v>673</v>
      </c>
      <c r="D68" s="25" t="s">
        <v>96</v>
      </c>
      <c r="E68" s="33" t="s">
        <v>661</v>
      </c>
      <c r="F68" s="33" t="s">
        <v>661</v>
      </c>
      <c r="G68" s="34" t="s">
        <v>70</v>
      </c>
      <c r="H68" s="28">
        <v>45989</v>
      </c>
      <c r="I68" s="170" t="s">
        <v>599</v>
      </c>
      <c r="J68" s="34" t="s">
        <v>70</v>
      </c>
      <c r="K68" s="28">
        <v>45997</v>
      </c>
      <c r="L68" s="170" t="s">
        <v>599</v>
      </c>
      <c r="M68" s="40"/>
    </row>
    <row r="69" spans="1:13" ht="151.19999999999999">
      <c r="A69" s="32" t="s">
        <v>652</v>
      </c>
      <c r="B69" s="26" t="s">
        <v>666</v>
      </c>
      <c r="C69" s="26" t="s">
        <v>674</v>
      </c>
      <c r="D69" s="25" t="s">
        <v>96</v>
      </c>
      <c r="E69" s="33" t="s">
        <v>661</v>
      </c>
      <c r="F69" s="33" t="s">
        <v>661</v>
      </c>
      <c r="G69" s="34" t="s">
        <v>70</v>
      </c>
      <c r="H69" s="28">
        <v>45989</v>
      </c>
      <c r="I69" s="170" t="s">
        <v>599</v>
      </c>
      <c r="J69" s="34" t="s">
        <v>70</v>
      </c>
      <c r="K69" s="28">
        <v>45997</v>
      </c>
      <c r="L69" s="170" t="s">
        <v>599</v>
      </c>
      <c r="M69" s="40"/>
    </row>
    <row r="70" spans="1:13" ht="151.19999999999999">
      <c r="A70" s="32" t="s">
        <v>653</v>
      </c>
      <c r="B70" s="26" t="s">
        <v>667</v>
      </c>
      <c r="C70" s="26" t="s">
        <v>675</v>
      </c>
      <c r="D70" s="25" t="s">
        <v>96</v>
      </c>
      <c r="E70" s="33" t="s">
        <v>661</v>
      </c>
      <c r="F70" s="33" t="s">
        <v>661</v>
      </c>
      <c r="G70" s="34" t="s">
        <v>70</v>
      </c>
      <c r="H70" s="28">
        <v>45989</v>
      </c>
      <c r="I70" s="170" t="s">
        <v>599</v>
      </c>
      <c r="J70" s="34" t="s">
        <v>70</v>
      </c>
      <c r="K70" s="28">
        <v>45997</v>
      </c>
      <c r="L70" s="170" t="s">
        <v>599</v>
      </c>
      <c r="M70" s="40"/>
    </row>
    <row r="71" spans="1:13" ht="151.19999999999999">
      <c r="A71" s="32" t="s">
        <v>654</v>
      </c>
      <c r="B71" s="26" t="s">
        <v>668</v>
      </c>
      <c r="C71" s="26" t="s">
        <v>676</v>
      </c>
      <c r="D71" s="25" t="s">
        <v>96</v>
      </c>
      <c r="E71" s="33" t="s">
        <v>661</v>
      </c>
      <c r="F71" s="33" t="s">
        <v>661</v>
      </c>
      <c r="G71" s="34" t="s">
        <v>70</v>
      </c>
      <c r="H71" s="28">
        <v>45989</v>
      </c>
      <c r="I71" s="170" t="s">
        <v>599</v>
      </c>
      <c r="J71" s="34" t="s">
        <v>70</v>
      </c>
      <c r="K71" s="28">
        <v>45997</v>
      </c>
      <c r="L71" s="170" t="s">
        <v>599</v>
      </c>
      <c r="M71" s="40"/>
    </row>
    <row r="72" spans="1:13" ht="151.19999999999999">
      <c r="A72" s="32" t="s">
        <v>655</v>
      </c>
      <c r="B72" s="26" t="s">
        <v>669</v>
      </c>
      <c r="C72" s="26" t="s">
        <v>677</v>
      </c>
      <c r="D72" s="25" t="s">
        <v>96</v>
      </c>
      <c r="E72" s="33" t="s">
        <v>661</v>
      </c>
      <c r="F72" s="33" t="s">
        <v>661</v>
      </c>
      <c r="G72" s="34" t="s">
        <v>70</v>
      </c>
      <c r="H72" s="28">
        <v>45989</v>
      </c>
      <c r="I72" s="170" t="s">
        <v>599</v>
      </c>
      <c r="J72" s="34" t="s">
        <v>70</v>
      </c>
      <c r="K72" s="28">
        <v>45997</v>
      </c>
      <c r="L72" s="170" t="s">
        <v>599</v>
      </c>
      <c r="M72" s="40"/>
    </row>
    <row r="73" spans="1:13" ht="221.4" customHeight="1">
      <c r="A73" s="32" t="s">
        <v>656</v>
      </c>
      <c r="B73" s="26" t="s">
        <v>670</v>
      </c>
      <c r="C73" s="26" t="s">
        <v>678</v>
      </c>
      <c r="D73" s="25" t="s">
        <v>96</v>
      </c>
      <c r="E73" s="33" t="s">
        <v>661</v>
      </c>
      <c r="F73" s="33" t="s">
        <v>661</v>
      </c>
      <c r="G73" s="34" t="s">
        <v>70</v>
      </c>
      <c r="H73" s="28">
        <v>45989</v>
      </c>
      <c r="I73" s="170" t="s">
        <v>599</v>
      </c>
      <c r="J73" s="34" t="s">
        <v>70</v>
      </c>
      <c r="K73" s="28">
        <v>45997</v>
      </c>
      <c r="L73" s="170" t="s">
        <v>599</v>
      </c>
      <c r="M73" s="40"/>
    </row>
    <row r="74" spans="1:13" ht="151.19999999999999">
      <c r="A74" s="32" t="s">
        <v>657</v>
      </c>
      <c r="B74" s="26" t="s">
        <v>671</v>
      </c>
      <c r="C74" s="26" t="s">
        <v>679</v>
      </c>
      <c r="D74" s="25" t="s">
        <v>96</v>
      </c>
      <c r="E74" s="33" t="s">
        <v>661</v>
      </c>
      <c r="F74" s="33" t="s">
        <v>661</v>
      </c>
      <c r="G74" s="34" t="s">
        <v>70</v>
      </c>
      <c r="H74" s="28">
        <v>45989</v>
      </c>
      <c r="I74" s="170" t="s">
        <v>599</v>
      </c>
      <c r="J74" s="34" t="s">
        <v>70</v>
      </c>
      <c r="K74" s="28">
        <v>45997</v>
      </c>
      <c r="L74" s="170" t="s">
        <v>599</v>
      </c>
      <c r="M74" s="40"/>
    </row>
    <row r="75" spans="1:13" ht="151.19999999999999">
      <c r="A75" s="32" t="s">
        <v>658</v>
      </c>
      <c r="B75" s="26" t="s">
        <v>672</v>
      </c>
      <c r="C75" s="26" t="s">
        <v>680</v>
      </c>
      <c r="D75" s="25" t="s">
        <v>96</v>
      </c>
      <c r="E75" s="33" t="s">
        <v>661</v>
      </c>
      <c r="F75" s="33" t="s">
        <v>661</v>
      </c>
      <c r="G75" s="34" t="s">
        <v>70</v>
      </c>
      <c r="H75" s="28">
        <v>45989</v>
      </c>
      <c r="I75" s="170" t="s">
        <v>599</v>
      </c>
      <c r="J75" s="34" t="s">
        <v>70</v>
      </c>
      <c r="K75" s="28">
        <v>45997</v>
      </c>
      <c r="L75" s="170" t="s">
        <v>599</v>
      </c>
      <c r="M75" s="40"/>
    </row>
  </sheetData>
  <mergeCells count="13">
    <mergeCell ref="B2:F2"/>
    <mergeCell ref="A41:A43"/>
    <mergeCell ref="B41:B43"/>
    <mergeCell ref="C41:C43"/>
    <mergeCell ref="D41:D43"/>
    <mergeCell ref="E41:E43"/>
    <mergeCell ref="F41:F43"/>
    <mergeCell ref="A60:M60"/>
    <mergeCell ref="G41:L41"/>
    <mergeCell ref="M41:M43"/>
    <mergeCell ref="G42:I42"/>
    <mergeCell ref="J42:L42"/>
    <mergeCell ref="A44:M44"/>
  </mergeCells>
  <dataValidations count="1">
    <dataValidation type="list" allowBlank="1" showErrorMessage="1" promptTitle="dfdf" sqref="J61:J75 G61:G75 J45:J59 G45:G58" xr:uid="{00000000-0002-0000-0B00-000000000000}">
      <formula1>"Passed,Untested,Failed,Blocked"</formula1>
    </dataValidation>
  </dataValidation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59"/>
  <sheetViews>
    <sheetView tabSelected="1" topLeftCell="A28" zoomScale="40" zoomScaleNormal="40" workbookViewId="0">
      <selection activeCell="T57" sqref="T57"/>
    </sheetView>
  </sheetViews>
  <sheetFormatPr defaultColWidth="9.109375" defaultRowHeight="13.8"/>
  <cols>
    <col min="1" max="1" width="17.5546875" style="3" customWidth="1"/>
    <col min="2" max="2" width="34.5546875" style="3" customWidth="1"/>
    <col min="3" max="3" width="38.21875" style="3" customWidth="1"/>
    <col min="4" max="4" width="46.88671875" style="3" customWidth="1"/>
    <col min="5" max="6" width="27.5546875" style="3" customWidth="1"/>
    <col min="7" max="7" width="15.44140625" style="3" customWidth="1"/>
    <col min="8" max="8" width="20.109375" style="3" customWidth="1"/>
    <col min="9" max="9" width="21.21875" style="3" customWidth="1"/>
    <col min="10" max="10" width="19.33203125" style="3" customWidth="1"/>
    <col min="11" max="11" width="21.21875" style="3" customWidth="1"/>
    <col min="12" max="12" width="22.5546875" style="3" customWidth="1"/>
    <col min="13" max="13" width="17.21875" style="3" customWidth="1"/>
    <col min="14" max="16384" width="9.109375" style="3"/>
  </cols>
  <sheetData>
    <row r="1" spans="1:33" ht="22.8">
      <c r="A1" s="4" t="s">
        <v>49</v>
      </c>
      <c r="B1" s="5" t="s">
        <v>601</v>
      </c>
      <c r="C1" s="6"/>
      <c r="D1" s="6"/>
      <c r="E1" s="6"/>
      <c r="F1" s="7"/>
      <c r="G1" s="8"/>
      <c r="H1" s="9"/>
      <c r="I1" s="35"/>
      <c r="J1" s="36"/>
      <c r="K1" s="37"/>
      <c r="L1" s="36"/>
      <c r="M1" s="36"/>
      <c r="N1" s="36"/>
    </row>
    <row r="2" spans="1:33" s="1" customFormat="1" ht="22.8">
      <c r="A2" s="4" t="s">
        <v>50</v>
      </c>
      <c r="B2" s="200" t="s">
        <v>681</v>
      </c>
      <c r="C2" s="201"/>
      <c r="D2" s="201"/>
      <c r="E2" s="201"/>
      <c r="F2" s="202"/>
      <c r="G2" s="8"/>
    </row>
    <row r="3" spans="1:33" s="1" customFormat="1" ht="18">
      <c r="A3" s="10"/>
      <c r="B3" s="11" t="s">
        <v>24</v>
      </c>
      <c r="C3" s="11" t="s">
        <v>25</v>
      </c>
      <c r="D3" s="11" t="s">
        <v>51</v>
      </c>
      <c r="E3" s="12" t="s">
        <v>27</v>
      </c>
      <c r="F3" s="11" t="s">
        <v>426</v>
      </c>
      <c r="G3" s="13"/>
    </row>
    <row r="4" spans="1:33" s="1" customFormat="1" ht="17.399999999999999">
      <c r="A4" s="14" t="s">
        <v>53</v>
      </c>
      <c r="B4" s="15">
        <v>12</v>
      </c>
      <c r="C4" s="16"/>
      <c r="D4" s="16"/>
      <c r="E4" s="16"/>
      <c r="F4" s="17">
        <v>12</v>
      </c>
      <c r="G4" s="18"/>
    </row>
    <row r="5" spans="1:33" s="1" customFormat="1" ht="17.399999999999999">
      <c r="A5" s="14" t="s">
        <v>54</v>
      </c>
      <c r="B5" s="15">
        <v>7</v>
      </c>
      <c r="C5" s="16"/>
      <c r="D5" s="16"/>
      <c r="E5" s="16"/>
      <c r="F5" s="17">
        <v>7</v>
      </c>
      <c r="G5" s="18"/>
    </row>
    <row r="7" spans="1:33" ht="14.4">
      <c r="C7"/>
    </row>
    <row r="9" spans="1:33" s="2" customFormat="1">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42"/>
    </row>
    <row r="10" spans="1:33" s="2" customFormat="1">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42"/>
    </row>
    <row r="11" spans="1:33" s="2" customFormat="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42"/>
    </row>
    <row r="41" spans="1:13" ht="16.8">
      <c r="A41" s="194" t="s">
        <v>55</v>
      </c>
      <c r="B41" s="194" t="s">
        <v>56</v>
      </c>
      <c r="C41" s="194" t="s">
        <v>57</v>
      </c>
      <c r="D41" s="194" t="s">
        <v>91</v>
      </c>
      <c r="E41" s="195" t="s">
        <v>59</v>
      </c>
      <c r="F41" s="194" t="s">
        <v>60</v>
      </c>
      <c r="G41" s="208" t="s">
        <v>61</v>
      </c>
      <c r="H41" s="208"/>
      <c r="I41" s="208"/>
      <c r="J41" s="208"/>
      <c r="K41" s="208"/>
      <c r="L41" s="208"/>
      <c r="M41" s="208" t="s">
        <v>427</v>
      </c>
    </row>
    <row r="42" spans="1:13" ht="16.8">
      <c r="A42" s="194"/>
      <c r="B42" s="194"/>
      <c r="C42" s="194"/>
      <c r="D42" s="194"/>
      <c r="E42" s="195"/>
      <c r="F42" s="194"/>
      <c r="G42" s="208" t="s">
        <v>32</v>
      </c>
      <c r="H42" s="208"/>
      <c r="I42" s="208"/>
      <c r="J42" s="208" t="s">
        <v>33</v>
      </c>
      <c r="K42" s="208"/>
      <c r="L42" s="208"/>
      <c r="M42" s="208"/>
    </row>
    <row r="43" spans="1:13" ht="16.8">
      <c r="A43" s="194"/>
      <c r="B43" s="194"/>
      <c r="C43" s="194"/>
      <c r="D43" s="194"/>
      <c r="E43" s="195"/>
      <c r="F43" s="194"/>
      <c r="G43" s="19" t="s">
        <v>63</v>
      </c>
      <c r="H43" s="21" t="s">
        <v>64</v>
      </c>
      <c r="I43" s="19" t="s">
        <v>65</v>
      </c>
      <c r="J43" s="20" t="s">
        <v>63</v>
      </c>
      <c r="K43" s="20" t="s">
        <v>64</v>
      </c>
      <c r="L43" s="20" t="s">
        <v>65</v>
      </c>
      <c r="M43" s="208"/>
    </row>
    <row r="44" spans="1:13" ht="27.6" customHeight="1">
      <c r="A44" s="228" t="s">
        <v>712</v>
      </c>
      <c r="B44" s="228"/>
      <c r="C44" s="228"/>
      <c r="D44" s="228"/>
      <c r="E44" s="228"/>
      <c r="F44" s="228"/>
      <c r="G44" s="228"/>
      <c r="H44" s="230"/>
      <c r="I44" s="228"/>
      <c r="J44" s="228"/>
      <c r="K44" s="228"/>
      <c r="L44" s="228"/>
      <c r="M44" s="228"/>
    </row>
    <row r="45" spans="1:13" ht="44.4" customHeight="1">
      <c r="A45" s="22" t="s">
        <v>689</v>
      </c>
      <c r="B45" s="23" t="s">
        <v>682</v>
      </c>
      <c r="C45" s="24"/>
      <c r="D45" s="25" t="s">
        <v>96</v>
      </c>
      <c r="E45" s="26" t="s">
        <v>169</v>
      </c>
      <c r="F45" s="26" t="s">
        <v>169</v>
      </c>
      <c r="G45" s="27" t="s">
        <v>70</v>
      </c>
      <c r="H45" s="28">
        <v>45989</v>
      </c>
      <c r="I45" s="169" t="s">
        <v>599</v>
      </c>
      <c r="J45" s="38"/>
      <c r="K45" s="39"/>
      <c r="L45" s="40"/>
      <c r="M45" s="30"/>
    </row>
    <row r="46" spans="1:13" ht="42.6" customHeight="1">
      <c r="A46" s="22" t="s">
        <v>690</v>
      </c>
      <c r="B46" s="23" t="s">
        <v>683</v>
      </c>
      <c r="C46" s="24"/>
      <c r="D46" s="25" t="s">
        <v>96</v>
      </c>
      <c r="E46" s="26" t="s">
        <v>169</v>
      </c>
      <c r="F46" s="26" t="s">
        <v>169</v>
      </c>
      <c r="G46" s="27" t="s">
        <v>70</v>
      </c>
      <c r="H46" s="28">
        <v>45989</v>
      </c>
      <c r="I46" s="169" t="s">
        <v>599</v>
      </c>
      <c r="J46" s="38"/>
      <c r="K46" s="39"/>
      <c r="L46" s="40"/>
      <c r="M46" s="30"/>
    </row>
    <row r="47" spans="1:13" ht="57.6" customHeight="1">
      <c r="A47" s="22" t="s">
        <v>691</v>
      </c>
      <c r="B47" s="23" t="s">
        <v>684</v>
      </c>
      <c r="C47" s="24"/>
      <c r="D47" s="25" t="s">
        <v>96</v>
      </c>
      <c r="E47" s="26" t="s">
        <v>169</v>
      </c>
      <c r="F47" s="26" t="s">
        <v>169</v>
      </c>
      <c r="G47" s="27" t="s">
        <v>70</v>
      </c>
      <c r="H47" s="28">
        <v>45989</v>
      </c>
      <c r="I47" s="169" t="s">
        <v>599</v>
      </c>
      <c r="J47" s="38"/>
      <c r="K47" s="39"/>
      <c r="L47" s="40"/>
      <c r="M47" s="30"/>
    </row>
    <row r="48" spans="1:13" ht="51.6" customHeight="1">
      <c r="A48" s="22" t="s">
        <v>692</v>
      </c>
      <c r="B48" s="29" t="s">
        <v>266</v>
      </c>
      <c r="C48" s="30"/>
      <c r="D48" s="25" t="s">
        <v>96</v>
      </c>
      <c r="E48" s="26" t="s">
        <v>566</v>
      </c>
      <c r="F48" s="26" t="s">
        <v>566</v>
      </c>
      <c r="G48" s="27" t="s">
        <v>70</v>
      </c>
      <c r="H48" s="28">
        <v>45989</v>
      </c>
      <c r="I48" s="169" t="s">
        <v>599</v>
      </c>
      <c r="J48" s="38"/>
      <c r="K48" s="39"/>
      <c r="L48" s="40"/>
      <c r="M48" s="30"/>
    </row>
    <row r="49" spans="1:13" ht="75.599999999999994" customHeight="1">
      <c r="A49" s="22" t="s">
        <v>693</v>
      </c>
      <c r="B49" s="29" t="s">
        <v>68</v>
      </c>
      <c r="C49" s="30"/>
      <c r="D49" s="25" t="s">
        <v>96</v>
      </c>
      <c r="E49" s="26" t="s">
        <v>566</v>
      </c>
      <c r="F49" s="26" t="s">
        <v>566</v>
      </c>
      <c r="G49" s="27" t="s">
        <v>70</v>
      </c>
      <c r="H49" s="28">
        <v>45989</v>
      </c>
      <c r="I49" s="169" t="s">
        <v>599</v>
      </c>
      <c r="J49" s="38"/>
      <c r="K49" s="39"/>
      <c r="L49" s="40"/>
      <c r="M49" s="30"/>
    </row>
    <row r="50" spans="1:13" ht="28.8" customHeight="1">
      <c r="A50" s="193" t="s">
        <v>713</v>
      </c>
      <c r="B50" s="193"/>
      <c r="C50" s="193"/>
      <c r="D50" s="193"/>
      <c r="E50" s="193"/>
      <c r="F50" s="193"/>
      <c r="G50" s="193"/>
      <c r="H50" s="229"/>
      <c r="I50" s="193"/>
      <c r="J50" s="193"/>
      <c r="K50" s="193"/>
      <c r="L50" s="193"/>
      <c r="M50" s="193"/>
    </row>
    <row r="51" spans="1:13" ht="84">
      <c r="A51" s="32" t="s">
        <v>694</v>
      </c>
      <c r="B51" s="26" t="s">
        <v>685</v>
      </c>
      <c r="C51" s="26" t="s">
        <v>686</v>
      </c>
      <c r="D51" s="25" t="s">
        <v>96</v>
      </c>
      <c r="E51" s="33" t="s">
        <v>687</v>
      </c>
      <c r="F51" s="33" t="s">
        <v>687</v>
      </c>
      <c r="G51" s="34" t="s">
        <v>70</v>
      </c>
      <c r="H51" s="28">
        <v>45989</v>
      </c>
      <c r="I51" s="169" t="s">
        <v>599</v>
      </c>
      <c r="J51" s="34" t="s">
        <v>70</v>
      </c>
      <c r="K51" s="28">
        <v>45997</v>
      </c>
      <c r="L51" s="169" t="s">
        <v>599</v>
      </c>
      <c r="M51" s="30"/>
    </row>
    <row r="52" spans="1:13" ht="134.4">
      <c r="A52" s="32" t="s">
        <v>695</v>
      </c>
      <c r="B52" s="33" t="s">
        <v>482</v>
      </c>
      <c r="C52" s="26" t="s">
        <v>688</v>
      </c>
      <c r="D52" s="25" t="s">
        <v>96</v>
      </c>
      <c r="E52" s="33" t="s">
        <v>293</v>
      </c>
      <c r="F52" s="33" t="s">
        <v>293</v>
      </c>
      <c r="G52" s="34" t="s">
        <v>70</v>
      </c>
      <c r="H52" s="28">
        <v>45989</v>
      </c>
      <c r="I52" s="169" t="s">
        <v>599</v>
      </c>
      <c r="J52" s="34" t="s">
        <v>70</v>
      </c>
      <c r="K52" s="28">
        <v>45997</v>
      </c>
      <c r="L52" s="169" t="s">
        <v>599</v>
      </c>
      <c r="M52" s="30"/>
    </row>
    <row r="53" spans="1:13" ht="160.80000000000001" customHeight="1">
      <c r="A53" s="32" t="s">
        <v>696</v>
      </c>
      <c r="B53" s="26" t="s">
        <v>210</v>
      </c>
      <c r="C53" s="26" t="s">
        <v>701</v>
      </c>
      <c r="D53" s="25" t="s">
        <v>96</v>
      </c>
      <c r="E53" s="33" t="s">
        <v>702</v>
      </c>
      <c r="F53" s="33" t="s">
        <v>702</v>
      </c>
      <c r="G53" s="34" t="s">
        <v>70</v>
      </c>
      <c r="H53" s="28">
        <v>45989</v>
      </c>
      <c r="I53" s="169" t="s">
        <v>599</v>
      </c>
      <c r="J53" s="34" t="s">
        <v>70</v>
      </c>
      <c r="K53" s="28">
        <v>45997</v>
      </c>
      <c r="L53" s="169" t="s">
        <v>599</v>
      </c>
      <c r="M53" s="30"/>
    </row>
    <row r="54" spans="1:13" ht="134.4">
      <c r="A54" s="32" t="s">
        <v>697</v>
      </c>
      <c r="B54" s="26" t="s">
        <v>703</v>
      </c>
      <c r="C54" s="26" t="s">
        <v>704</v>
      </c>
      <c r="D54" s="25" t="s">
        <v>96</v>
      </c>
      <c r="E54" s="33" t="s">
        <v>705</v>
      </c>
      <c r="F54" s="33" t="s">
        <v>705</v>
      </c>
      <c r="G54" s="34" t="s">
        <v>70</v>
      </c>
      <c r="H54" s="28">
        <v>45989</v>
      </c>
      <c r="I54" s="169" t="s">
        <v>599</v>
      </c>
      <c r="J54" s="34" t="s">
        <v>70</v>
      </c>
      <c r="K54" s="28">
        <v>45997</v>
      </c>
      <c r="L54" s="169" t="s">
        <v>599</v>
      </c>
      <c r="M54" s="40"/>
    </row>
    <row r="55" spans="1:13" ht="134.4">
      <c r="A55" s="32" t="s">
        <v>698</v>
      </c>
      <c r="B55" s="26" t="s">
        <v>706</v>
      </c>
      <c r="C55" s="26" t="s">
        <v>714</v>
      </c>
      <c r="D55" s="25" t="s">
        <v>96</v>
      </c>
      <c r="E55" s="33" t="s">
        <v>709</v>
      </c>
      <c r="F55" s="33" t="s">
        <v>709</v>
      </c>
      <c r="G55" s="34" t="s">
        <v>70</v>
      </c>
      <c r="H55" s="28">
        <v>45989</v>
      </c>
      <c r="I55" s="169" t="s">
        <v>599</v>
      </c>
      <c r="J55" s="34" t="s">
        <v>70</v>
      </c>
      <c r="K55" s="28">
        <v>45997</v>
      </c>
      <c r="L55" s="169" t="s">
        <v>599</v>
      </c>
      <c r="M55" s="40"/>
    </row>
    <row r="56" spans="1:13" ht="175.95" customHeight="1">
      <c r="A56" s="32" t="s">
        <v>699</v>
      </c>
      <c r="B56" s="26" t="s">
        <v>707</v>
      </c>
      <c r="C56" s="26" t="s">
        <v>714</v>
      </c>
      <c r="D56" s="25" t="s">
        <v>96</v>
      </c>
      <c r="E56" s="33" t="s">
        <v>710</v>
      </c>
      <c r="F56" s="33" t="s">
        <v>710</v>
      </c>
      <c r="G56" s="34" t="s">
        <v>70</v>
      </c>
      <c r="H56" s="28">
        <v>45989</v>
      </c>
      <c r="I56" s="169" t="s">
        <v>599</v>
      </c>
      <c r="J56" s="34" t="s">
        <v>70</v>
      </c>
      <c r="K56" s="28">
        <v>45997</v>
      </c>
      <c r="L56" s="169" t="s">
        <v>599</v>
      </c>
      <c r="M56" s="40"/>
    </row>
    <row r="57" spans="1:13" ht="183" customHeight="1">
      <c r="A57" s="32" t="s">
        <v>700</v>
      </c>
      <c r="B57" s="26" t="s">
        <v>708</v>
      </c>
      <c r="C57" s="26" t="s">
        <v>715</v>
      </c>
      <c r="D57" s="25" t="s">
        <v>96</v>
      </c>
      <c r="E57" s="33" t="s">
        <v>711</v>
      </c>
      <c r="F57" s="33" t="s">
        <v>711</v>
      </c>
      <c r="G57" s="34" t="s">
        <v>70</v>
      </c>
      <c r="H57" s="28">
        <v>45989</v>
      </c>
      <c r="I57" s="169" t="s">
        <v>599</v>
      </c>
      <c r="J57" s="34" t="s">
        <v>70</v>
      </c>
      <c r="K57" s="28">
        <v>45997</v>
      </c>
      <c r="L57" s="169" t="s">
        <v>599</v>
      </c>
      <c r="M57" s="40"/>
    </row>
    <row r="58" spans="1:13" ht="160.94999999999999" customHeight="1"/>
    <row r="59" spans="1:13" ht="148.05000000000001" customHeight="1"/>
  </sheetData>
  <mergeCells count="13">
    <mergeCell ref="B2:F2"/>
    <mergeCell ref="A41:A43"/>
    <mergeCell ref="B41:B43"/>
    <mergeCell ref="C41:C43"/>
    <mergeCell ref="D41:D43"/>
    <mergeCell ref="E41:E43"/>
    <mergeCell ref="F41:F43"/>
    <mergeCell ref="M41:M43"/>
    <mergeCell ref="G42:I42"/>
    <mergeCell ref="J42:L42"/>
    <mergeCell ref="A44:M44"/>
    <mergeCell ref="A50:M50"/>
    <mergeCell ref="G41:L41"/>
  </mergeCells>
  <dataValidations count="1">
    <dataValidation type="list" allowBlank="1" showErrorMessage="1" promptTitle="dfdf" sqref="G51:G57 J51:J57 J45:J49 G45:G49" xr:uid="{00000000-0002-0000-0C00-000000000000}">
      <formula1>"Passed,Untested,Failed,Blocked"</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Trường hợp kiểm thử</vt:lpstr>
      <vt:lpstr>Báo cáo kiểm tra</vt:lpstr>
      <vt:lpstr>Chatbot AI</vt:lpstr>
      <vt:lpstr>Thanh toán</vt:lpstr>
      <vt:lpstr>Đăng nhập admin</vt:lpstr>
      <vt:lpstr>Quản lý tài khoản admin</vt:lpstr>
      <vt:lpstr> Quản lý tài khoản user</vt:lpstr>
      <vt:lpstr>Quản lý tour</vt:lpstr>
      <vt:lpstr>Quản lý nhóm quyền</vt:lpstr>
      <vt:lpstr>Quản lý hotel</vt:lpstr>
      <vt:lpstr>Quản lý hóa đơn</vt:lpstr>
      <vt:lpstr>Quản lý voucher</vt:lpstr>
      <vt:lpstr>Quản lý đánh giá người dùng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Chế Linh</dc:creator>
  <cp:lastModifiedBy>ACER</cp:lastModifiedBy>
  <dcterms:created xsi:type="dcterms:W3CDTF">2006-09-16T00:00:00Z</dcterms:created>
  <dcterms:modified xsi:type="dcterms:W3CDTF">2025-12-09T06:17:16Z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2024-11-14T09:39:02Z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e7cf0945-fdd7-4d31-90a5-1f1c95e2c87e</vt:lpwstr>
  </property>
  <property fmtid="{D5CDD505-2E9C-101B-9397-08002B2CF9AE}" pid="7" name="MSIP_Label_defa4170-0d19-0005-0004-bc88714345d2_ActionId">
    <vt:lpwstr>4abfca76-958e-4726-864a-3f12f6e2e8f2</vt:lpwstr>
  </property>
  <property fmtid="{D5CDD505-2E9C-101B-9397-08002B2CF9AE}" pid="8" name="MSIP_Label_defa4170-0d19-0005-0004-bc88714345d2_ContentBits">
    <vt:lpwstr>0</vt:lpwstr>
  </property>
  <property fmtid="{D5CDD505-2E9C-101B-9397-08002B2CF9AE}" pid="9" name="ICV">
    <vt:lpwstr>0EB2B0F2E7A3419D9B4FCC51E9F8C7E1_12</vt:lpwstr>
  </property>
  <property fmtid="{D5CDD505-2E9C-101B-9397-08002B2CF9AE}" pid="10" name="KSOProductBuildVer">
    <vt:lpwstr>1033-12.2.0.21179</vt:lpwstr>
  </property>
</Properties>
</file>