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\do an tot nghiep\"/>
    </mc:Choice>
  </mc:AlternateContent>
  <xr:revisionPtr revIDLastSave="0" documentId="13_ncr:1_{D61CEF49-53B8-43C7-B2B6-F1B90A090E9A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Trường hợp kiểm thử" sheetId="1" r:id="rId1"/>
    <sheet name="Trang chủ" sheetId="10" r:id="rId2"/>
    <sheet name="Đăng nhập" sheetId="2" r:id="rId3"/>
    <sheet name="Đăng xuất" sheetId="3" r:id="rId4"/>
    <sheet name="Quên mật khẩu" sheetId="4" r:id="rId5"/>
    <sheet name="Đăng ký tài khoản" sheetId="5" r:id="rId6"/>
    <sheet name="Xem danh sách sản phẩm" sheetId="6" r:id="rId7"/>
    <sheet name="Tìm kiếm và sắp xếp sản phẩm" sheetId="7" r:id="rId8"/>
    <sheet name="Xem chi tiết sản phẩm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5" i="9"/>
  <c r="D5" i="9"/>
  <c r="E4" i="9"/>
  <c r="D4" i="9"/>
  <c r="E5" i="7"/>
  <c r="D5" i="7"/>
  <c r="E4" i="7"/>
  <c r="D4" i="7"/>
  <c r="E5" i="6"/>
  <c r="D5" i="6"/>
  <c r="E4" i="6"/>
  <c r="D4" i="6"/>
  <c r="E5" i="5"/>
  <c r="D5" i="5"/>
  <c r="E4" i="5"/>
  <c r="D4" i="5"/>
  <c r="E5" i="10"/>
  <c r="D5" i="10"/>
  <c r="E4" i="10"/>
  <c r="D4" i="10"/>
  <c r="E5" i="4"/>
  <c r="D5" i="4"/>
  <c r="E4" i="4"/>
  <c r="D4" i="4"/>
  <c r="E5" i="3"/>
  <c r="D5" i="3"/>
  <c r="E4" i="3"/>
  <c r="D4" i="3"/>
  <c r="E5" i="2" l="1"/>
  <c r="D5" i="2"/>
  <c r="E4" i="2"/>
  <c r="D4" i="2"/>
</calcChain>
</file>

<file path=xl/sharedStrings.xml><?xml version="1.0" encoding="utf-8"?>
<sst xmlns="http://schemas.openxmlformats.org/spreadsheetml/2006/main" count="1477" uniqueCount="455">
  <si>
    <t>Project Name</t>
  </si>
  <si>
    <t>Module Code</t>
  </si>
  <si>
    <t>Đăng nhập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</si>
  <si>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</si>
  <si>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</si>
  <si>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</si>
  <si>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</si>
  <si>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</si>
  <si>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</si>
  <si>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</si>
  <si>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</si>
  <si>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</si>
  <si>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</si>
  <si>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</si>
  <si>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</si>
  <si>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</si>
  <si>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</si>
  <si>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</si>
  <si>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</si>
  <si>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</si>
  <si>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</si>
  <si>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</si>
  <si>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</si>
  <si>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đăng nhập</t>
  </si>
  <si>
    <t>GUI-DN01</t>
  </si>
  <si>
    <t>[Email address or username] Textbox</t>
  </si>
  <si>
    <t xml:space="preserve"> -Text color : black
 -Status : enable</t>
  </si>
  <si>
    <t>GUI-DN02</t>
  </si>
  <si>
    <t>[Password] Textbox</t>
  </si>
  <si>
    <t>GUI-DN03</t>
  </si>
  <si>
    <t>[Forgot password]Link</t>
  </si>
  <si>
    <t>GUI-DN04</t>
  </si>
  <si>
    <t>[Continue] Button</t>
  </si>
  <si>
    <t xml:space="preserve"> -Text color : white
 -Status : enable</t>
  </si>
  <si>
    <t>GUI-DN05</t>
  </si>
  <si>
    <t>[Sign up]Link</t>
  </si>
  <si>
    <t>FUNCTION_SHOW Trang đăng nhập</t>
  </si>
  <si>
    <t>FUNC-DN01</t>
  </si>
  <si>
    <t>Đăng nhập thành công vào trang admin</t>
  </si>
  <si>
    <t>1. Nhập username: "nguyenvana"
và password: "nguyenvana123"
2. Click "Continue"</t>
  </si>
  <si>
    <t>Truy cập vào hệ thống</t>
  </si>
  <si>
    <t>Đi đến trang chủ</t>
  </si>
  <si>
    <t>FUNC-DN02</t>
  </si>
  <si>
    <t>Đăng nhập thất bại khi điền sai Username hoặc Password</t>
  </si>
  <si>
    <t xml:space="preserve">1. Nhập ussername "nguyenvana" và password: "nguyenvana1"
2. Click "Continue".
</t>
  </si>
  <si>
    <t>Hệ thống thông báo lỗi : “Sai tên người dùng hoặc mật khẩu, vui lòng thử lại.”</t>
  </si>
  <si>
    <t>FUNC-DN03</t>
  </si>
  <si>
    <t>Để trống trường "Mật khẩu".</t>
  </si>
  <si>
    <t>1. Nhập ussername "nguyenvana" và password: ""
2. Click "Continue".</t>
  </si>
  <si>
    <t>Thông báo lỗi : "Bạn chưa nhập mật khẩu vàol !"</t>
  </si>
  <si>
    <t>FUNC-DN04</t>
  </si>
  <si>
    <t xml:space="preserve">Để trống trường "Tên đăng nhập" </t>
  </si>
  <si>
    <t xml:space="preserve">1. Để trống trường username
</t>
  </si>
  <si>
    <t>Hệ thống thông báo lỗi : "Nhập sai tên đăng nhập hoặc mật khẩu,vui lòng nhập lại".</t>
  </si>
  <si>
    <t>FUNC-DN05</t>
  </si>
  <si>
    <t>Để trống tất cả các trường dữ liêu</t>
  </si>
  <si>
    <t xml:space="preserve">1 .Không nhập use name
2. Không nhập dữ liệu trường "Mật khẩu".
3. Click "Continue".
</t>
  </si>
  <si>
    <t>Hệ thống thông báo :" Vui lòng nhập user name và password "</t>
  </si>
  <si>
    <t>FUNC-DN06</t>
  </si>
  <si>
    <t>Click vào" Forgot password "chuyển sang trang quên mật khẩu</t>
  </si>
  <si>
    <t xml:space="preserve">1. Click "Forgot password".
</t>
  </si>
  <si>
    <t>Chuyển sang trang quên mật khẩu</t>
  </si>
  <si>
    <t xml:space="preserve">Chuyển sang trang quên mật khẩu  </t>
  </si>
  <si>
    <t>FUNC-DN07</t>
  </si>
  <si>
    <t>Click vào" Sign up "chuyển sang trang đăng kí tài khoản</t>
  </si>
  <si>
    <t xml:space="preserve">1. Click " Sign up".
</t>
  </si>
  <si>
    <t>Chuyển sang trang đăng kí tài khoản</t>
  </si>
  <si>
    <t>Tên dự án</t>
  </si>
  <si>
    <t>STT</t>
  </si>
  <si>
    <t>Chức năng</t>
  </si>
  <si>
    <t>Sheet Name</t>
  </si>
  <si>
    <t>Số test case</t>
  </si>
  <si>
    <t>TEST CASE SYSTEM SPRINT 1</t>
  </si>
  <si>
    <t>Passed</t>
  </si>
  <si>
    <t>Thảo</t>
  </si>
  <si>
    <t>24/10/2025</t>
  </si>
  <si>
    <t>Trang chủ</t>
  </si>
  <si>
    <t>Đăng xuất</t>
  </si>
  <si>
    <t>Quên mật khẩu</t>
  </si>
  <si>
    <t>Đăng ký tài khoản</t>
  </si>
  <si>
    <t>Xem danh sách sản phẩm</t>
  </si>
  <si>
    <t>Tìm kiếm và sắp xếp sản phẩm</t>
  </si>
  <si>
    <t>Xem chi tiết sản phẩm</t>
  </si>
  <si>
    <t>GUI_SHOW Đăng xuất</t>
  </si>
  <si>
    <t>FUNCTION_SHOW Đăng xuất</t>
  </si>
  <si>
    <t>Kiểm tra hiển thị nút Sign out</t>
  </si>
  <si>
    <t>GUI-DX01</t>
  </si>
  <si>
    <t>FUNC-DX01</t>
  </si>
  <si>
    <t>1. Nhấp vào ảnh cá nhân góc trên bên phải trang chủ
2. Nhấp vào Sign out</t>
  </si>
  <si>
    <t>Đã đăng nhập thành 
công vào hệ thống</t>
  </si>
  <si>
    <t>Đăng xuất khỏi tài khoản, trở về trang chủ</t>
  </si>
  <si>
    <t>GUI_SHOW Quên mật khẩu</t>
  </si>
  <si>
    <t>FUNCTION_SHOW Quên mật khẩu</t>
  </si>
  <si>
    <t>GUI_SHOW Trang chủ</t>
  </si>
  <si>
    <t>FUNCTION_SHOW Trang chủ</t>
  </si>
  <si>
    <t>GUI-TC01</t>
  </si>
  <si>
    <t>GUI-TC02</t>
  </si>
  <si>
    <t>GUI-TC03</t>
  </si>
  <si>
    <t>GUI-TC04</t>
  </si>
  <si>
    <t>GUI-TC05</t>
  </si>
  <si>
    <t>FUNC-TC01</t>
  </si>
  <si>
    <t>FUNC-TC02</t>
  </si>
  <si>
    <t>FUNC-TC03</t>
  </si>
  <si>
    <t>FUNC-TC04</t>
  </si>
  <si>
    <t>FUNC-TC05</t>
  </si>
  <si>
    <t>FUNC-TC06</t>
  </si>
  <si>
    <t>FUNC-TC07</t>
  </si>
  <si>
    <t>GUI-DK01</t>
  </si>
  <si>
    <t>GUI-DK02</t>
  </si>
  <si>
    <t>GUI-DK03</t>
  </si>
  <si>
    <t>GUI-DK04</t>
  </si>
  <si>
    <t>GUI-DK05</t>
  </si>
  <si>
    <t>FUNC-DK01</t>
  </si>
  <si>
    <t>FUNC-DK02</t>
  </si>
  <si>
    <t>FUNC-DK03</t>
  </si>
  <si>
    <t>FUNC-DK04</t>
  </si>
  <si>
    <t>FUNC-DK05</t>
  </si>
  <si>
    <t>FUNC-DK06</t>
  </si>
  <si>
    <t>FUNC-DK07</t>
  </si>
  <si>
    <t>GUI_SHOW Đăng ký tài khoản</t>
  </si>
  <si>
    <t>FUNCTION_SHOW Đăng ký tài khoản</t>
  </si>
  <si>
    <t>GUI_SHOW Xem danh sách sản phẩm</t>
  </si>
  <si>
    <t>FUNCTION_SHOW Xem danh sách sản phẩm</t>
  </si>
  <si>
    <t>GUI-QMK01</t>
  </si>
  <si>
    <t>FUNC-QMK01</t>
  </si>
  <si>
    <t>GUI-DSSP01</t>
  </si>
  <si>
    <t>GUI-DSSP02</t>
  </si>
  <si>
    <t>GUI-DSSP03</t>
  </si>
  <si>
    <t>GUI-DSSP04</t>
  </si>
  <si>
    <t>GUI-DSSP05</t>
  </si>
  <si>
    <t>FUNC-DSSP01</t>
  </si>
  <si>
    <t>FUNC-DSSP02</t>
  </si>
  <si>
    <t>FUNC-DSSP03</t>
  </si>
  <si>
    <t>FUNC-DSSP04</t>
  </si>
  <si>
    <t>FUNC-DSSP05</t>
  </si>
  <si>
    <t>FUNC-DSSP06</t>
  </si>
  <si>
    <t>FUNC-DSSP07</t>
  </si>
  <si>
    <t>GUI_SHOW Tìm kiếm và sắp xếp sản phẩm</t>
  </si>
  <si>
    <t>FUNCTION_SHOW Tìm kiếm và sắp xếp sản phẩm</t>
  </si>
  <si>
    <t>GUI-TKSX01</t>
  </si>
  <si>
    <t>GUI-TKSX02</t>
  </si>
  <si>
    <t>GUI-TKSX03</t>
  </si>
  <si>
    <t>GUI-TKSX04</t>
  </si>
  <si>
    <t>FUNC-TKSX01</t>
  </si>
  <si>
    <t>FUNC-TKSX02</t>
  </si>
  <si>
    <t>FUNC-TKSX03</t>
  </si>
  <si>
    <t>FUNC-TKSX04</t>
  </si>
  <si>
    <t>FUNC-TKSX05</t>
  </si>
  <si>
    <t>FUNC-TKSX06</t>
  </si>
  <si>
    <t>FUNC-TKSX07</t>
  </si>
  <si>
    <t>GUI_SHOW Xem chi tiết sản phẩm</t>
  </si>
  <si>
    <t>FUNCTION_SHOW Xem chi tiết sản phẩm</t>
  </si>
  <si>
    <t>GUI-CTSP01</t>
  </si>
  <si>
    <t>GUI-CTSP02</t>
  </si>
  <si>
    <t>GUI-CTSP03</t>
  </si>
  <si>
    <t>FUNC-CTSP01</t>
  </si>
  <si>
    <t>FUNC-CTSP02</t>
  </si>
  <si>
    <t>FUNC-CTSP03</t>
  </si>
  <si>
    <t>FUNC-CTSP04</t>
  </si>
  <si>
    <t>FUNC-CTSP05</t>
  </si>
  <si>
    <t>FUNC-CTSP06</t>
  </si>
  <si>
    <t>FUNC-CTSP07</t>
  </si>
  <si>
    <t>25/10/2025</t>
  </si>
  <si>
    <t>26/10/2025</t>
  </si>
  <si>
    <t>Kiểm tra sự tồn tại của "Shop"</t>
  </si>
  <si>
    <t>Kiểm tra sự tồn tại của "About"</t>
  </si>
  <si>
    <t>Kiểm tra sự tồn tại của "Contact"</t>
  </si>
  <si>
    <t>Kiểm tra sự tồn tại của "Sign in"</t>
  </si>
  <si>
    <t>Kiểm tra sự tồn tại của "Sign up"</t>
  </si>
  <si>
    <t>GUI-TC06</t>
  </si>
  <si>
    <t>Kiểm tra sự tồn tại của "Shop Now"</t>
  </si>
  <si>
    <t>Click vào Shop</t>
  </si>
  <si>
    <t>Đi đến trang Shop</t>
  </si>
  <si>
    <t>Click vào About</t>
  </si>
  <si>
    <t>Click vào Contact</t>
  </si>
  <si>
    <t>Click vào Sign in</t>
  </si>
  <si>
    <t>Click vào Sign up</t>
  </si>
  <si>
    <t>Click vào Shop Now</t>
  </si>
  <si>
    <t>Đi đến trang About</t>
  </si>
  <si>
    <t>Đi đến trang Contact</t>
  </si>
  <si>
    <t>Đi đến trang Sign in</t>
  </si>
  <si>
    <t>Đi đến trang Sign up</t>
  </si>
  <si>
    <t>Đăng nhập tài khoản vào hệ thống</t>
  </si>
  <si>
    <t>1. Click vào Sign in
2. Điền username: nguyenvana@gmail.com 
password: nguyenvana123
3. Click Continue</t>
  </si>
  <si>
    <t>Đăng nhập tài khoản và đi đến Trang chủ</t>
  </si>
  <si>
    <t>1. Click vào Sign up
2. Điền
First name: Nguyễn
Last name: Thảo
Username: nvt09112003
Email address: nguyenvanty09112003@gmail.com
Password: nguyenvanthao1@
3. Click Continue
4. Lấy mã xác nhận ở Email và nhập vào
5. Click Continue</t>
  </si>
  <si>
    <t xml:space="preserve">Đăng kí tài khoản thành công và đi đến Trang chủ </t>
  </si>
  <si>
    <t>Kiểm tra liên kết Menu (Home)</t>
  </si>
  <si>
    <t>Click vào liên kết "Home" trên menu</t>
  </si>
  <si>
    <t>Người dùng vẫn ở trang chủ, và không có lỗi nào xảy ra.</t>
  </si>
  <si>
    <t>Kiểm tra liên kết Menu (Shop)</t>
  </si>
  <si>
    <t>Click vào liên kết "Shop" trên menu</t>
  </si>
  <si>
    <t>Người dùng được chuyển hướng đến trang danh sách sản phẩm (Shop Page)</t>
  </si>
  <si>
    <t>Kiểm tra liên kết Menu (About)</t>
  </si>
  <si>
    <t>Click vào liên kết "About" trên menu</t>
  </si>
  <si>
    <t>Người dùng được chuyển hướng đến trang danh sách sản phẩm (About Page)</t>
  </si>
  <si>
    <t>Kiểm tra liên kết Menu (Contact)</t>
  </si>
  <si>
    <t>Click vào liên kết "Contact" trên menu</t>
  </si>
  <si>
    <t>Người dùng được chuyển hướng đến trang danh sách sản phẩm (Contact Page)</t>
  </si>
  <si>
    <t>Kiểm tra nút "Shop Now"</t>
  </si>
  <si>
    <t>Click vào nút "Shop Now"</t>
  </si>
  <si>
    <t>FUNC-TC08</t>
  </si>
  <si>
    <t>FUNC-TC09</t>
  </si>
  <si>
    <t>FUNC-TC10</t>
  </si>
  <si>
    <t>FUNC-TC11</t>
  </si>
  <si>
    <t>FUNC-TC12</t>
  </si>
  <si>
    <t>Click vào hình ảnh sản phẩm</t>
  </si>
  <si>
    <t>Click vào hình ảnh của sản phẩm "Extra Virgin Olive Oil"</t>
  </si>
  <si>
    <t>Người dùng được chuyển hướng đến trang xem chi tiết của  sản phẩm vừa chọn</t>
  </si>
  <si>
    <t xml:space="preserve">Thêm sản phẩm vào giỏ hàng </t>
  </si>
  <si>
    <t>Click vào button Add to Cart của sản phẩm "Extra Virgin Olive Oil"</t>
  </si>
  <si>
    <t>Sản phẩm đang hiển thị được thêm vào giỏ hàng và hệ thống hiển thị thông báo “Add new item to cart!”.</t>
  </si>
  <si>
    <t>Kiểm tra đánh giá</t>
  </si>
  <si>
    <t>Xác minh nội dung trích dẫn, tên, và số sao</t>
  </si>
  <si>
    <t>Hiển thị tên người đánh giá, nội dung đánh giá và số sao</t>
  </si>
  <si>
    <t>Kiểm tra Quick Link "Home"</t>
  </si>
  <si>
    <t>Nhấp vào liên kết "Home" ở cuối trang</t>
  </si>
  <si>
    <t>Kiểm tra Quick Link "Shop"</t>
  </si>
  <si>
    <t>Nhấp vào liên kết "Shop" ở cuối trang</t>
  </si>
  <si>
    <t>FUNC-TC13</t>
  </si>
  <si>
    <t>FUNC-TC14</t>
  </si>
  <si>
    <t>Kiểm tra Quick Link "About us"</t>
  </si>
  <si>
    <t>Nhấp vào liên kết "About us" ở cuối trang</t>
  </si>
  <si>
    <t>Kiểm tra Quick Link "Contact"</t>
  </si>
  <si>
    <t>Nhấp vào liên kết "Contact" ở cuối trang</t>
  </si>
  <si>
    <t>Kiểm tra hiển thị nút Forgot password</t>
  </si>
  <si>
    <t>1. Click vào Sign in
2. Điền username bỏ trống hoặc sai password
3. Click vào Forgot Password
4. Click vào Reset your password
5. Lấy mã ở email và nhập mã
6. Click Continue 
7. Nhập password mới và xác nhận lại password
8. Click Continue</t>
  </si>
  <si>
    <t>Đăng nhập hệ thống</t>
  </si>
  <si>
    <t>FUNC-QMK02</t>
  </si>
  <si>
    <t>Nhập mã xác nhận Email sai</t>
  </si>
  <si>
    <t xml:space="preserve">1. Click vào Sign in
2. Điền username bỏ trống hoặc sai password
3. Click vào Forgot Password
4. Click vào Reset your password
5. Lấy mã ở email
6. Nhập sai mã 
</t>
  </si>
  <si>
    <t>Thay đổi password thành công</t>
  </si>
  <si>
    <t>Hệ thống báo lỗi Incorrect code</t>
  </si>
  <si>
    <t>FUNC-QMK03</t>
  </si>
  <si>
    <t>Nhập mã Confirm password không trùng khớp với New Password</t>
  </si>
  <si>
    <t xml:space="preserve">1. Click vào Sign in
2. Điền username bỏ trống hoặc sai password
3. Click vào Forgot Password
4. Click vào Reset your password
5. Lấy mã ở email và nhập mã
6. Điền New password
7. Điền Confirm password không trùng khớp với New password 
</t>
  </si>
  <si>
    <t>Hệ thống báo lỗi "Passwords don't match."</t>
  </si>
  <si>
    <t>Hệ thống báo lỗi "Incorrect code"</t>
  </si>
  <si>
    <t>[Username] Textbox</t>
  </si>
  <si>
    <t>[First name] Textbox</t>
  </si>
  <si>
    <t>[Last name] Textbox</t>
  </si>
  <si>
    <t>Đăng kí tài khoản thành công</t>
  </si>
  <si>
    <t xml:space="preserve">1. Click vào Sign up
2. Chỉ nhập Username, Email, và Password hợp lệ (bỏ trống First Name và Last Name
3. Click Continue
</t>
  </si>
  <si>
    <t>Đăng kí với tên không bắt buộc</t>
  </si>
  <si>
    <t>Tài khoản được tạo thành công. Tên người dùng sẽ bị trống</t>
  </si>
  <si>
    <t>Kiểm tra nút "X" (Đóng Popup)</t>
  </si>
  <si>
    <t>Nhấp vào nút "X" ở góc trên bên phải.</t>
  </si>
  <si>
    <t>Popup đăng ký đóng lại, người dùng trở về trang trước đó.</t>
  </si>
  <si>
    <t>Kiểm tra biểu tượng "Mắt" (Hiển thị mật khẩu)</t>
  </si>
  <si>
    <t>Truy cập vào hệ thống
Nhập đầy đủ thông tin hợp lệ.</t>
  </si>
  <si>
    <t xml:space="preserve">Mật khẩu đang được ẩn sẽ được hiển thị dưới dạng văn bản </t>
  </si>
  <si>
    <t>Bỏ trống Email address và nhấp "Continue".</t>
  </si>
  <si>
    <t>Bỏ trống trường "Email address"</t>
  </si>
  <si>
    <t>1. Nhập password
2. Nhấp vào biểu tượng "Mắt" trong trường Password.</t>
  </si>
  <si>
    <t>Truy cập vào hệ thống
Nhập mật khẩu</t>
  </si>
  <si>
    <t>Thông báo lỗi được hiển thị dưới trường Email "Vui lòng điền vào trường này" và việc đăng ký không thành công.</t>
  </si>
  <si>
    <t>Thông báo lỗi được hiển thị dưới trường Email address "Vui lòng điền vào trường này" và việc đăng ký không thành công.</t>
  </si>
  <si>
    <t>Bỏ trống trường "Username"</t>
  </si>
  <si>
    <t>Bỏ trống Username và nhấp "Continue".</t>
  </si>
  <si>
    <t>Thông báo lỗi được hiển thị dưới trường Username "Vui lòng điền vào trường này" và việc đăng ký không thành công.</t>
  </si>
  <si>
    <t>Bỏ trống Password và nhấp "Continue".</t>
  </si>
  <si>
    <t>Bỏ trống trường Password</t>
  </si>
  <si>
    <t>Thông báo lỗi được hiển thị dưới trường Password "Vui lòng điền vào trường này" và việc đăng ký không thành công.</t>
  </si>
  <si>
    <t>FUNC-DK08</t>
  </si>
  <si>
    <t>FUNC-DK09</t>
  </si>
  <si>
    <t>Email address không hợp lệ (Thiếu @)</t>
  </si>
  <si>
    <t>Nhập "nguyenvanthao" vào trường Email address.</t>
  </si>
  <si>
    <t>Thông báo lỗi được hiển thị dưới trường Email address "Vui lòng khớp với định dạng được yêu cầu" và việc đăng ký không thành công.</t>
  </si>
  <si>
    <t>Thông báo lỗi được hiển thị dưới trường Email address "Vui lòng khớp với định dạng được yêu cầu. Example format: name@example.com" và việc đăng ký không thành công.</t>
  </si>
  <si>
    <t>Email address đã tồn tại</t>
  </si>
  <si>
    <t>Nhập một Email đã được sử dụng để đăng ký trước đó.</t>
  </si>
  <si>
    <t>Thông báo lỗi được hiển thị dưới trường Email address "That email address is taken. Please try another." và việc đăng ký không thành công.</t>
  </si>
  <si>
    <t>FUNC-DK10</t>
  </si>
  <si>
    <t>FUNC-DK11</t>
  </si>
  <si>
    <t>Username address đã tồn tại</t>
  </si>
  <si>
    <t>Nhập một Username đã được sử dụng để đăng ký trước đó.</t>
  </si>
  <si>
    <t>Thông báo lỗi được hiển thị dưới trường Email address "That username is taken. Please try another." và việc đăng ký không thành công.</t>
  </si>
  <si>
    <t>Username quá ngắn</t>
  </si>
  <si>
    <t>Nhập Username "ab"</t>
  </si>
  <si>
    <t>Thông báo lỗi được hiển thị dưới trường Username "Your username must be between 4 and 64 characters long." và việc đăng ký không thành công.</t>
  </si>
  <si>
    <t>FUNC-DK12</t>
  </si>
  <si>
    <t>FUNC-DK13</t>
  </si>
  <si>
    <t>Password quá ngắn</t>
  </si>
  <si>
    <t>Nhập Password: 1234</t>
  </si>
  <si>
    <t>Thông báo lỗi được hiển thị dưới trường Password "Your password must contain 8 or more characters." và việc đăng ký không thành công.</t>
  </si>
  <si>
    <t>Password hợp lệ</t>
  </si>
  <si>
    <t>Nhập Password: "nguyenvanthao1@"</t>
  </si>
  <si>
    <t>Dấu tích màu xanh "Your password meets all the necessary requirements." được hiển thị.</t>
  </si>
  <si>
    <t>Kiểm tra sự tồn tại của image “ Sản phẩm”</t>
  </si>
  <si>
    <t>Kiểm tra sự tồn tại của button “ Add to Cart”</t>
  </si>
  <si>
    <t>Kiểm tra sự tồn tại của button “ - ” và " + "</t>
  </si>
  <si>
    <t xml:space="preserve">Status : enable
</t>
  </si>
  <si>
    <t>Khi người dùng bấm vào button thì món hàng sẽ vào giỏ hàng của người dùng</t>
  </si>
  <si>
    <t xml:space="preserve">Khi người dùng bấm vào button "+" thì tăng hoặc "-" thì giảm </t>
  </si>
  <si>
    <t>FUNC-CTSP08</t>
  </si>
  <si>
    <t>Xem chi tiết sản phẩm bất kì</t>
  </si>
  <si>
    <t>Click vào image sản phẩm để phóng to</t>
  </si>
  <si>
    <t>Thêm hoặc bớt sản phẩm</t>
  </si>
  <si>
    <t>Click vào button "Add to Cart"</t>
  </si>
  <si>
    <t>Nhập số lượng trực tiếp (ô input)</t>
  </si>
  <si>
    <t>Số lượng vượt tồn kho</t>
  </si>
  <si>
    <t>Số lượng bằng 0/âm</t>
  </si>
  <si>
    <t>Kiểm tra chức năng Quay lại</t>
  </si>
  <si>
    <t>1. Đăng nhập vào hệ thống
2. Chọn một sản phẩm bất kì</t>
  </si>
  <si>
    <t>Bấm vào image của sản phẩm</t>
  </si>
  <si>
    <t xml:space="preserve">Click vào button "+" để thềm hoặc button "-" để bớt
</t>
  </si>
  <si>
    <t>1. Chọn 1 sản phẩm bất kì
2. Click button "Add to Cart"</t>
  </si>
  <si>
    <t>1. Click vào ô số lượng
2. Nhập "5"</t>
  </si>
  <si>
    <t>1. Nhập số lượng &gt; tổn kho
2. Add to Cart</t>
  </si>
  <si>
    <t>1. Chọn 1 sản phẩm
2. Nhập “0”, “-1”.</t>
  </si>
  <si>
    <t>1. Vào "Shop"
2. Chọn 1 sản phẩm bất kì
3. Nhấn nút quay lại</t>
  </si>
  <si>
    <t>Truy cập vào hệ thống
Hệ thống có ít nhất 1 sản phẩm đang hoạt động  và hiển thị trên danh mục</t>
  </si>
  <si>
    <t>Hệ thống hiển thị thông tin chi tiết của sản phẩm, bao gồm: hình ảnh, mô tả, giá, số lượng tồn kho, thông số kỹ thuật</t>
  </si>
  <si>
    <t>Truy cập vào hệ thống
Sản phẩm có ảnh.</t>
  </si>
  <si>
    <t>Hệ thống hiển thị hình ảnh sản phẩm đã được phóng to cho người dùng.</t>
  </si>
  <si>
    <t>Hệ thống không phóng to hình ảnh cho người dùng</t>
  </si>
  <si>
    <t>Hệ thống sẽ thêm hoặc bớt số lượng sản phẩm</t>
  </si>
  <si>
    <t xml:space="preserve"> Truy cập vào hệ thống</t>
  </si>
  <si>
    <t>Nhận giá trị 5; ký tự không phải số bị chặn;</t>
  </si>
  <si>
    <t>Truy cập vào hệ thống
Biết giá trị tồn thực</t>
  </si>
  <si>
    <t>Sản phẩm không thêm được vào giỏ hàng và hệ thống thông báo "Stock limit reached!"</t>
  </si>
  <si>
    <t>Lỗi “Tối thiểu 1”; Add to Cart bị disable cho tới khi hợp lệ.</t>
  </si>
  <si>
    <t xml:space="preserve">Add to Cart hoạt động và click thì thêm 1 sản phẩm vào giỏ hàng </t>
  </si>
  <si>
    <t>Đang ở trang chi tiết sản phẩm</t>
  </si>
  <si>
    <t>Quay lại 1 bước trước đó</t>
  </si>
  <si>
    <t xml:space="preserve">Kiểm tra chức năng lọc sản phẩm theo một Danh mục </t>
  </si>
  <si>
    <t>Tích chọn vào một Danh mục trong khu vực "All Categories".</t>
  </si>
  <si>
    <t>Danh sách sản phẩm chỉ hiển thị các sản phẩm thuộc Danh mục đã chọn.</t>
  </si>
  <si>
    <t>Kiểm tra chức năng Tìm kiếm Sản phẩm bằng từ khóa.</t>
  </si>
  <si>
    <t xml:space="preserve">1. Nhập từ khóa hợp lệ vào ô tìm kiếm  "chicken". 
2. Nhấn Enter </t>
  </si>
  <si>
    <t>Danh sách sản phẩm cập nhật để chỉ hiển thị các sản phẩm có chứa từ khóa đã nhập .</t>
  </si>
  <si>
    <t>Kiểm tra chức năng lọc sản phẩm theo Phạm vi Giá.</t>
  </si>
  <si>
    <t>1. Vào trang "Shop"
2. Kéo thanh giá Price 0 - 50.000₫</t>
  </si>
  <si>
    <t>Danh sách sản phẩm chỉ hiển thị các sản phẩm có giá nằm trong phạm vi đã chọn.</t>
  </si>
  <si>
    <t>Kiểm tra sự tồn tại của thẻ "Tag"</t>
  </si>
  <si>
    <t>1.Truy cập vào trang "Shop"
2. Chọn tag "Gluten-Free"</t>
  </si>
  <si>
    <t>Danh sách sản phẩm được lọc chính xác, chỉ hiển thị những sản phẩm có gắn thẻ đã chọn.</t>
  </si>
  <si>
    <t>FUNC-TKSX08</t>
  </si>
  <si>
    <t>FUNC-TKSX09</t>
  </si>
  <si>
    <t>FUNC-TKSX10</t>
  </si>
  <si>
    <t>FUNC-TKSX11</t>
  </si>
  <si>
    <t>FUNC-TKSX12</t>
  </si>
  <si>
    <t>FUNC-TKSX13</t>
  </si>
  <si>
    <t>Tìm kiếm sản phẩm có trong hệ thống</t>
  </si>
  <si>
    <t>1. Truy cập vào trang "Shop".
2. Tìm kiếm từ khóa "Chicken" ở thanh tìm kiếm.
3. Nhấn Enter</t>
  </si>
  <si>
    <t>Đã đăng nhập vào hệ thống.
Hệ thống có sản phẩm chứa từ khóa tìm kiếm</t>
  </si>
  <si>
    <t>Hệ thống hiển thị danh sách các sản phẩm có tên hoặc mô tả khớp với từ khóa tìm kiếm ("Chicken").</t>
  </si>
  <si>
    <t>Tìm kiếm sản phẩm không có trong hệ thống</t>
  </si>
  <si>
    <t>1. Truy cập vào trang "Shop".
2. Tìm kiếm từ khóa "asdf"  ở thanh tìm kiếm.
3. Nhấn Enter</t>
  </si>
  <si>
    <t>Đã đăng nhập vào hệ thống.
Hệ thống không có sản phẩm nào chứa từ khóa tìm kiếm</t>
  </si>
  <si>
    <t>Hệ thống hiển thị thông điệp "No products found
Try adjusting your search or filter options."</t>
  </si>
  <si>
    <t>Lọc kết quả tìm kiếm theo danh mục</t>
  </si>
  <si>
    <t>1. Truy cập vào trang "Shop". 
2. Tìm kiếm từ khóa "Chicken" ở thanh tìm kiếm. 
3. Chọn Danh mục "Proteins" ở bộ lọc.</t>
  </si>
  <si>
    <t>Đã đăng nhập vào hệ thống.</t>
  </si>
  <si>
    <t>Hệ thống sẽ hiển thị những sản phẩm trùng khớp với cả từ khóa tìm kiếm và Danh mục đã chọn.</t>
  </si>
  <si>
    <t>Lọc sản phẩm theo Phạm vi Giá</t>
  </si>
  <si>
    <t>1. Truy cập trang "Shop". 
2. Kéo thanh trượt để đặt phạm vi giá 0₫ - 100.000₫.</t>
  </si>
  <si>
    <t>Đã đăng nhập vào hệ thống.
Có sản phẩm trong các khoảng giá khác nhau</t>
  </si>
  <si>
    <t>Danh sách sản phẩm được lọc chính xác, chỉ hiển thị những sản phẩm có giá nằm trong phạm vi đã đặt.</t>
  </si>
  <si>
    <t>Lọc sản phẩm theo Thẻ (Tag)</t>
  </si>
  <si>
    <t>1. Truy cập trang "Shop". 
2. Chọn thẻ tag"Keto-Friendly".</t>
  </si>
  <si>
    <t>Đã đăng nhập vào hệ thống.
Dữ liệu có sản phẩm gắn thẻ (Tag) “Keto-Friendly”.</t>
  </si>
  <si>
    <t>Sắp xếp sản phẩm theo giá tăng dần</t>
  </si>
  <si>
    <t>1. Truy cập trang "Shop". 
2. Gõ “chicken” 
3. Chọn tag “Low-Fat”.</t>
  </si>
  <si>
    <t>Đã đăng nhập vào hệ thống.
Dropdown “Sort” có tùy chọn “Price: Low to High”.</t>
  </si>
  <si>
    <t>Các sản phẩm trong danh sách được sắp xếp từ giá thấp nhất đến giá cao nhất.</t>
  </si>
  <si>
    <t>Tìm kiếm + lọc kết hợp</t>
  </si>
  <si>
    <t>1. Truy cập trang "Shop". 
2. Nhập “olive” vào ô tìm kiếm.
3.Nhấn Enter để hiển thị kết quả.
4.Chọn danh mục Oils &amp; Fats trong bộ lọc.
5.Chọn tag Organic</t>
  </si>
  <si>
    <t>Đã đăng nhập vào hệ thống.
Có sản phẩm chứa từ khóa “olive” và thuộc danh mục “Oils &amp; Fats”.</t>
  </si>
  <si>
    <t>Danh sách chỉ hiển thị sản phẩm thỏa cả 3 điều kiện: từ khóa “olive”, danh mục “Oils &amp; Fats”, tag “Organic”.
Kết quả hiển thị nhanh, chính xác, không lỗi giao diện.
Bộ lọc và ô tìm kiếm vẫn hiển thị trạng thái đang chọn.</t>
  </si>
  <si>
    <t>Tìm kiếm không phân biệt chữ hoa/thường</t>
  </si>
  <si>
    <t>1.Nhập “CHICKEN” vào ô tìm kiếm.
2.Nhấn Enter.</t>
  </si>
  <si>
    <t>Đã đăng nhập vào hệ thống.
Có sản phẩm"Organic Chicken Breast"</t>
  </si>
  <si>
    <t>Hệ thống vẫn hiển thị sản phẩm “chicken” như bình thường.
Tìm kiếm không phân biệt hoa – thường.</t>
  </si>
  <si>
    <t>Chuyển trang bằng cách nhấn số trang</t>
  </si>
  <si>
    <t>1.Đang ở trang 1.
2.Nhấn vào số “2” trong thanh phân trang.</t>
  </si>
  <si>
    <t>Có ít nhất 2 trang sản phẩm</t>
  </si>
  <si>
    <t>Trang 2 được tải và hiển thị sản phẩm khác với trang 1.
Số “2” được highlight (màu xanh).
Nút “Prev” trở nên khả dụng.</t>
  </si>
  <si>
    <t>Chuyển trang bằng nút “Next”</t>
  </si>
  <si>
    <t>1.Ở trang 1.
2.Click nút Next.</t>
  </si>
  <si>
    <t>Có ít nhất 3 trang sản phẩm.</t>
  </si>
  <si>
    <t>1.Hệ thống hiển thị trang 2.
2.Số trang hiện tại chuyển sang “2”.
3.Nút “Prev” kích hoạt.</t>
  </si>
  <si>
    <t>Quay lại bằng nút “Prev”</t>
  </si>
  <si>
    <t>1.Ở trang 3.
2.Click nút Prev.</t>
  </si>
  <si>
    <t>Người dùng đang ở trang ≥2.</t>
  </si>
  <si>
    <t>Trang 2 được tải và hiển thị sản phẩm khác với trang 3.
Số “2” được highlight (màu xanh).</t>
  </si>
  <si>
    <t>Nút “Next” bị vô hiệu hóa ở trang cuối</t>
  </si>
  <si>
    <t>1.Chuyển sang trang cuối.
2.Quan sát nút “Next”.</t>
  </si>
  <si>
    <t>Người dùng đang ở trang cuối.</t>
  </si>
  <si>
    <t>Nút “Next” bị disable hoặc không hoạt động.</t>
  </si>
  <si>
    <t>Nút “Prev” bị vô hiệu hóa ở trang đầu</t>
  </si>
  <si>
    <t>1.Chuyển sang trang 1.
2.Quan sát nút “Prev”.</t>
  </si>
  <si>
    <t xml:space="preserve">Người dùng đang ở trang 1 </t>
  </si>
  <si>
    <t>Nút “Prev” bị disable hoặc không hoạt động.</t>
  </si>
  <si>
    <t>Kiểm tra hiển thị thông tin cơ bản của sản phẩm.</t>
  </si>
  <si>
    <t>Truy cập vào trang "Shop"</t>
  </si>
  <si>
    <t>Hệ thống có sản phẩm trong CSDL</t>
  </si>
  <si>
    <t>Mỗi sản phẩm phải hiển thị đầy đủ Hình ảnh, Tên, và Giá</t>
  </si>
  <si>
    <t>1.Truy cập vào trang "Shop"
2. Click button "Add to Cart"</t>
  </si>
  <si>
    <t>Kiểm tra sự tồn tại của thanh "Price Slider"</t>
  </si>
  <si>
    <t>1. Truy câp vào trang "Shop"
2. Kéo thanh Price về 0-50.000₫</t>
  </si>
  <si>
    <t>Danh sách sản phẩm được lọc chính xác, chỉ hiển thị những sản phẩm có giá trong tầm được chọn</t>
  </si>
  <si>
    <t>Kiểm tra sự tồn tại của thanh "Category List"</t>
  </si>
  <si>
    <t>1. Truy cập vào trang "Shop"
2. Chọn "Fruits"</t>
  </si>
  <si>
    <t>Danh sách sản phẩm được lọc chính xác, chỉ hiển thị những sản phẩm có chứa "Fruits"</t>
  </si>
  <si>
    <t>FUNC-DSSP08</t>
  </si>
  <si>
    <t>FUNC-DSSP09</t>
  </si>
  <si>
    <t>FUNC-DSSP10</t>
  </si>
  <si>
    <t>FUNC-DSSP11</t>
  </si>
  <si>
    <t>FUNC-DSSP12</t>
  </si>
  <si>
    <t>FUNC-DSSP13</t>
  </si>
  <si>
    <t>FUNC-DSSP14</t>
  </si>
  <si>
    <t>Tìm kiếm sản phẩm với từ khóa hợp lệ.</t>
  </si>
  <si>
    <t>1. Truy cập vào trang "Shop".
2. Nhập từ khóa "Oil" vào ô tìm kiếm.
3. Nhấn Enter.</t>
  </si>
  <si>
    <t>Có sản phẩm chứa từ khóa "Oil"</t>
  </si>
  <si>
    <t>Hệ thống hiển thị danh sách các sản phẩm có chứa từ khóa đã nhập</t>
  </si>
  <si>
    <t>Tìm kiếm sản phẩm với từ khóa không tồn tại.</t>
  </si>
  <si>
    <t>1. Truy cập vào trang "Shop".
2. Nhập từ khóa "XYZ123" vào ô tìm kiếm.
3. Nhấn Enter.</t>
  </si>
  <si>
    <t>Từ khóa không khớp với bất kỳ sản phẩm nào.</t>
  </si>
  <si>
    <t>Hệ thống hiển thị  "No products found"</t>
  </si>
  <si>
    <t>Tìm kiếm sản phẩm với khoảng trắng ở đầu hoặc cuối từ khóa.</t>
  </si>
  <si>
    <t>1. Truy cập vào trang "Shop".
2. Nhập từ khóa " Oil" vào ô tìm kiếm.
3. Nhấn Enter.</t>
  </si>
  <si>
    <t>ết quả tìm kiếm hiển thị chính xác các sản phẩm chứa từ khóa "Oil" (Hệ thống phải tự động cắt bỏ khoảng trắng thừa).</t>
  </si>
  <si>
    <t>Chức năng chuyển trang khi click vào số trang.</t>
  </si>
  <si>
    <t>1. Truy cập vào trang "Shop".
2. Click vào số trang "2".</t>
  </si>
  <si>
    <t>Có sản phẩm ở trang 2.</t>
  </si>
  <si>
    <t>Trang web phải tải và hiển thị danh sách sản phẩm của Trang 2</t>
  </si>
  <si>
    <t>Trang web phải tải và hiển thị danh sách sản phẩm của Trang 3</t>
  </si>
  <si>
    <t>Chức năng lọc sản phẩm theo danh mục</t>
  </si>
  <si>
    <t>1. Truy cập trang "Shop".
2. Click vào danh mục "Oils &amp; Fats" trong cột bên trái.</t>
  </si>
  <si>
    <t>Danh mục "Oils &amp; Fats" có chứa các sản phẩm.</t>
  </si>
  <si>
    <t>Chỉ những sản phẩm thuộc danh mục "Oils &amp; Fats" được hiển thị</t>
  </si>
  <si>
    <t>Chức năng sắp xếp theo giá tăng dần</t>
  </si>
  <si>
    <t>1. Truy cập trang "Shop".
2. Chọn tùy chọn "Low → High"</t>
  </si>
  <si>
    <t>Danh sách sản phẩm tồn tại.</t>
  </si>
  <si>
    <t>Danh sách sản phẩm phải được sắp xếp từ sản phẩm có Giá thấp nhất đến Giá cao nhất</t>
  </si>
  <si>
    <t>Chức năng sắp xếp theo giá giảm dần</t>
  </si>
  <si>
    <t>1. Truy cập trang "Shop".
2. Chọn tùy chọn "High → Low"</t>
  </si>
  <si>
    <t>Danh sách sản phẩm phải được sắp xếp từ sản phẩm có Giá cao nhất đến Giá thấp nhất</t>
  </si>
  <si>
    <t>Sắp xếp theo "Mới nhất"</t>
  </si>
  <si>
    <t>1. Truy cập trang "Shop".
2. Chọn tùy chọn "Newest"</t>
  </si>
  <si>
    <t>Danh sách sản phẩm phải được sắp xếp theo thứ tự thời gian tạo/cập nhật gần nhất.</t>
  </si>
  <si>
    <t>Sắp xếp theo sản phẩm "A→Z"</t>
  </si>
  <si>
    <t>1. Truy cập trang "Shop".
2. Chọn tùy chọn "A → Z"</t>
  </si>
  <si>
    <t>Danh sách sản phẩm phải được sắp xếp theo thứ tự tên sản phẩm từ A → Z</t>
  </si>
  <si>
    <t>Sắp xếp theo sản phẩm "Z→A"</t>
  </si>
  <si>
    <t>1. Truy cập trang "Shop".
2. Chọn tùy chọn "Z → A"</t>
  </si>
  <si>
    <t>Danh sách sản phẩm phải được sắp xếp theo thứ tự tên sản phẩm từ Z → A</t>
  </si>
  <si>
    <t>1. Truy cập trang "Shop".
2. Click vào hình ảnh của sản phẩm bất kỳ.</t>
  </si>
  <si>
    <t>Sản phẩm tồn tại.</t>
  </si>
  <si>
    <t>Hệ thống chuyển đến trang thông tin chi tiết sản phẩm tương ứng</t>
  </si>
  <si>
    <t>Chức năng sắp xếp theo giá mong muốn</t>
  </si>
  <si>
    <t>1. Truy cập trang "Shop".
2. Kéo thanh Price "0-50.000₫"</t>
  </si>
  <si>
    <t>Danh sách sản phẩm hiển thị trong mức giá đã chọn</t>
  </si>
  <si>
    <t>Nền tảng thực phẩm ăn kiêng với AI Nutrition Advisor và cá nhân hóa công thức nấu 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</si>
</sst>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7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1"/>
      <name val="ＭＳ Ｐゴシック"/>
      <family val="2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b/>
      <sz val="24"/>
      <name val="Times New Roman"/>
      <family val="1"/>
    </font>
    <font>
      <b/>
      <sz val="16"/>
      <color indexed="9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8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Border="0" applyProtection="0">
      <alignment vertical="center"/>
    </xf>
    <xf numFmtId="0" fontId="6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top"/>
    </xf>
    <xf numFmtId="164" fontId="3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7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0" xfId="3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/>
    <xf numFmtId="0" fontId="3" fillId="0" borderId="3" xfId="0" applyFont="1" applyBorder="1" applyAlignment="1">
      <alignment vertical="top"/>
    </xf>
    <xf numFmtId="0" fontId="3" fillId="0" borderId="0" xfId="0" applyFont="1" applyAlignment="1">
      <alignment vertical="top"/>
    </xf>
    <xf numFmtId="0" fontId="7" fillId="5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0" fillId="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left" vertical="top" wrapText="1"/>
    </xf>
    <xf numFmtId="0" fontId="0" fillId="0" borderId="0" xfId="0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</cellXfs>
  <cellStyles count="4">
    <cellStyle name="Hyperlink" xfId="3" builtinId="8"/>
    <cellStyle name="Normal" xfId="0" builtinId="0"/>
    <cellStyle name="Normal 10" xfId="1" xr:uid="{00000000-0005-0000-0000-000002000000}"/>
    <cellStyle name="Normal_Shee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97972</xdr:rowOff>
    </xdr:from>
    <xdr:to>
      <xdr:col>4</xdr:col>
      <xdr:colOff>195942</xdr:colOff>
      <xdr:row>5</xdr:row>
      <xdr:rowOff>3418114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179FD-7B41-4E51-9B3E-620CE4369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3372"/>
          <a:ext cx="5431971" cy="3320142"/>
        </a:xfrm>
        <a:prstGeom prst="rect">
          <a:avLst/>
        </a:prstGeom>
      </xdr:spPr>
    </xdr:pic>
    <xdr:clientData/>
  </xdr:twoCellAnchor>
  <xdr:twoCellAnchor editAs="oneCell">
    <xdr:from>
      <xdr:col>4</xdr:col>
      <xdr:colOff>501791</xdr:colOff>
      <xdr:row>5</xdr:row>
      <xdr:rowOff>119743</xdr:rowOff>
    </xdr:from>
    <xdr:to>
      <xdr:col>9</xdr:col>
      <xdr:colOff>43543</xdr:colOff>
      <xdr:row>5</xdr:row>
      <xdr:rowOff>3494314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36C5A3-FFC0-5BF0-79C9-12D3FB3F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820" y="1415143"/>
          <a:ext cx="4788666" cy="3374571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5</xdr:row>
      <xdr:rowOff>130628</xdr:rowOff>
    </xdr:from>
    <xdr:to>
      <xdr:col>16</xdr:col>
      <xdr:colOff>620486</xdr:colOff>
      <xdr:row>5</xdr:row>
      <xdr:rowOff>3461657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04D8A6-21AF-22F1-D322-A6B4C513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2543" y="1426028"/>
          <a:ext cx="5181600" cy="33310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163286</xdr:rowOff>
    </xdr:from>
    <xdr:to>
      <xdr:col>3</xdr:col>
      <xdr:colOff>620486</xdr:colOff>
      <xdr:row>5</xdr:row>
      <xdr:rowOff>4452258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2CB47-6680-461D-9F90-BD2EC6C79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9686"/>
          <a:ext cx="3620861" cy="4288972"/>
        </a:xfrm>
        <a:prstGeom prst="rect">
          <a:avLst/>
        </a:prstGeom>
      </xdr:spPr>
    </xdr:pic>
    <xdr:clientData/>
  </xdr:twoCellAnchor>
  <xdr:twoCellAnchor editAs="oneCell">
    <xdr:from>
      <xdr:col>4</xdr:col>
      <xdr:colOff>32657</xdr:colOff>
      <xdr:row>5</xdr:row>
      <xdr:rowOff>46264</xdr:rowOff>
    </xdr:from>
    <xdr:to>
      <xdr:col>7</xdr:col>
      <xdr:colOff>653142</xdr:colOff>
      <xdr:row>5</xdr:row>
      <xdr:rowOff>4411436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6CC705-E73D-8151-4E89-C462CAB6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4657" y="1719943"/>
          <a:ext cx="3736521" cy="4365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5</xdr:row>
      <xdr:rowOff>44824</xdr:rowOff>
    </xdr:from>
    <xdr:to>
      <xdr:col>4</xdr:col>
      <xdr:colOff>219380</xdr:colOff>
      <xdr:row>5</xdr:row>
      <xdr:rowOff>2857501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4" y="1714500"/>
          <a:ext cx="4757762" cy="28126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1093694</xdr:colOff>
      <xdr:row>5</xdr:row>
      <xdr:rowOff>3021106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FE9C5-1653-6C44-B7BE-FDD538ECF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0918"/>
          <a:ext cx="2259106" cy="3021106"/>
        </a:xfrm>
        <a:prstGeom prst="rect">
          <a:avLst/>
        </a:prstGeom>
      </xdr:spPr>
    </xdr:pic>
    <xdr:clientData/>
  </xdr:twoCellAnchor>
  <xdr:twoCellAnchor editAs="oneCell">
    <xdr:from>
      <xdr:col>1</xdr:col>
      <xdr:colOff>1161702</xdr:colOff>
      <xdr:row>5</xdr:row>
      <xdr:rowOff>8965</xdr:rowOff>
    </xdr:from>
    <xdr:to>
      <xdr:col>3</xdr:col>
      <xdr:colOff>1230019</xdr:colOff>
      <xdr:row>5</xdr:row>
      <xdr:rowOff>3030689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598B09-C644-6C1B-FEF8-C093162EF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7114" y="1299883"/>
          <a:ext cx="2336387" cy="3021724"/>
        </a:xfrm>
        <a:prstGeom prst="rect">
          <a:avLst/>
        </a:prstGeom>
      </xdr:spPr>
    </xdr:pic>
    <xdr:clientData/>
  </xdr:twoCellAnchor>
  <xdr:twoCellAnchor editAs="oneCell">
    <xdr:from>
      <xdr:col>3</xdr:col>
      <xdr:colOff>1350875</xdr:colOff>
      <xdr:row>5</xdr:row>
      <xdr:rowOff>42485</xdr:rowOff>
    </xdr:from>
    <xdr:to>
      <xdr:col>4</xdr:col>
      <xdr:colOff>1497107</xdr:colOff>
      <xdr:row>5</xdr:row>
      <xdr:rowOff>3037476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D72DED-E2B7-BF2F-08EB-330E60B9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84357" y="1333403"/>
          <a:ext cx="1948138" cy="2994991"/>
        </a:xfrm>
        <a:prstGeom prst="rect">
          <a:avLst/>
        </a:prstGeom>
      </xdr:spPr>
    </xdr:pic>
    <xdr:clientData/>
  </xdr:twoCellAnchor>
  <xdr:twoCellAnchor editAs="oneCell">
    <xdr:from>
      <xdr:col>5</xdr:col>
      <xdr:colOff>35859</xdr:colOff>
      <xdr:row>5</xdr:row>
      <xdr:rowOff>89647</xdr:rowOff>
    </xdr:from>
    <xdr:to>
      <xdr:col>6</xdr:col>
      <xdr:colOff>555812</xdr:colOff>
      <xdr:row>5</xdr:row>
      <xdr:rowOff>3078012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B7ED07-1B8E-81CB-7165-5527DB89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9035" y="1380565"/>
          <a:ext cx="1891553" cy="2988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99059</xdr:rowOff>
    </xdr:from>
    <xdr:to>
      <xdr:col>2</xdr:col>
      <xdr:colOff>335281</xdr:colOff>
      <xdr:row>5</xdr:row>
      <xdr:rowOff>4373880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2BC3F-AE3D-F90C-39B9-9CC19ADE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79219"/>
          <a:ext cx="2689860" cy="42748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5</xdr:row>
      <xdr:rowOff>514350</xdr:rowOff>
    </xdr:from>
    <xdr:to>
      <xdr:col>5</xdr:col>
      <xdr:colOff>738321</xdr:colOff>
      <xdr:row>5</xdr:row>
      <xdr:rowOff>4072377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9A60D5-53BB-40E7-A5EF-8E4FB0C28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771650"/>
          <a:ext cx="7520121" cy="35580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7</xdr:col>
      <xdr:colOff>647112</xdr:colOff>
      <xdr:row>5</xdr:row>
      <xdr:rowOff>4458322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FC650-81D7-9349-31B4-E4FAAAE1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0160"/>
          <a:ext cx="9440592" cy="44583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870720</xdr:colOff>
      <xdr:row>5</xdr:row>
      <xdr:rowOff>3233057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E7C31-D11B-4153-B0C9-40D85F96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0160"/>
          <a:ext cx="6105660" cy="3233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B3" sqref="B3"/>
    </sheetView>
  </sheetViews>
  <sheetFormatPr defaultRowHeight="13.8"/>
  <cols>
    <col min="1" max="1" width="14.296875" bestFit="1" customWidth="1"/>
    <col min="2" max="2" width="41.3984375" customWidth="1"/>
    <col min="3" max="3" width="36.09765625" customWidth="1"/>
    <col min="4" max="4" width="16.296875" bestFit="1" customWidth="1"/>
    <col min="5" max="5" width="23.59765625" customWidth="1"/>
  </cols>
  <sheetData>
    <row r="1" spans="1:6">
      <c r="A1" s="69" t="s">
        <v>72</v>
      </c>
      <c r="B1" s="69"/>
      <c r="C1" s="69"/>
      <c r="D1" s="69"/>
      <c r="E1" s="21"/>
    </row>
    <row r="2" spans="1:6">
      <c r="A2" s="69"/>
      <c r="B2" s="69"/>
      <c r="C2" s="69"/>
      <c r="D2" s="69"/>
      <c r="E2" s="21"/>
    </row>
    <row r="3" spans="1:6" ht="20.399999999999999">
      <c r="A3" s="22" t="s">
        <v>67</v>
      </c>
      <c r="B3" s="23" t="s">
        <v>454</v>
      </c>
      <c r="C3" s="23"/>
      <c r="D3" s="23"/>
      <c r="E3" s="23"/>
      <c r="F3" s="24"/>
    </row>
    <row r="4" spans="1:6" ht="20.399999999999999">
      <c r="A4" s="25" t="s">
        <v>68</v>
      </c>
      <c r="B4" s="25" t="s">
        <v>69</v>
      </c>
      <c r="C4" s="25" t="s">
        <v>70</v>
      </c>
      <c r="D4" s="26" t="s">
        <v>71</v>
      </c>
      <c r="E4" s="25" t="s">
        <v>11</v>
      </c>
    </row>
    <row r="5" spans="1:6" ht="16.8">
      <c r="A5" s="40">
        <v>1</v>
      </c>
      <c r="B5" s="30" t="s">
        <v>76</v>
      </c>
      <c r="C5" s="30" t="s">
        <v>76</v>
      </c>
      <c r="D5" s="27">
        <v>20</v>
      </c>
      <c r="E5" s="40" t="s">
        <v>74</v>
      </c>
    </row>
    <row r="6" spans="1:6" ht="16.8">
      <c r="A6" s="40">
        <v>2</v>
      </c>
      <c r="B6" s="30" t="s">
        <v>2</v>
      </c>
      <c r="C6" s="30" t="s">
        <v>2</v>
      </c>
      <c r="D6" s="27">
        <v>12</v>
      </c>
      <c r="E6" s="40" t="s">
        <v>74</v>
      </c>
    </row>
    <row r="7" spans="1:6" ht="16.8">
      <c r="A7" s="40">
        <v>3</v>
      </c>
      <c r="B7" s="30" t="s">
        <v>77</v>
      </c>
      <c r="C7" s="30" t="s">
        <v>77</v>
      </c>
      <c r="D7" s="28">
        <v>2</v>
      </c>
      <c r="E7" s="40" t="s">
        <v>74</v>
      </c>
    </row>
    <row r="8" spans="1:6" ht="16.8">
      <c r="A8" s="29">
        <v>4</v>
      </c>
      <c r="B8" s="30" t="s">
        <v>78</v>
      </c>
      <c r="C8" s="30" t="s">
        <v>78</v>
      </c>
      <c r="D8" s="28">
        <v>4</v>
      </c>
      <c r="E8" s="40" t="s">
        <v>74</v>
      </c>
    </row>
    <row r="9" spans="1:6" ht="16.8">
      <c r="A9" s="29">
        <v>5</v>
      </c>
      <c r="B9" s="30" t="s">
        <v>79</v>
      </c>
      <c r="C9" s="30" t="s">
        <v>79</v>
      </c>
      <c r="D9" s="27">
        <v>18</v>
      </c>
      <c r="E9" s="40" t="s">
        <v>74</v>
      </c>
    </row>
    <row r="10" spans="1:6" ht="16.8">
      <c r="A10" s="29">
        <v>6</v>
      </c>
      <c r="B10" s="30" t="s">
        <v>80</v>
      </c>
      <c r="C10" s="30" t="s">
        <v>80</v>
      </c>
      <c r="D10" s="27">
        <v>19</v>
      </c>
      <c r="E10" s="40" t="s">
        <v>74</v>
      </c>
    </row>
    <row r="11" spans="1:6" ht="16.8">
      <c r="A11" s="29">
        <v>7</v>
      </c>
      <c r="B11" s="30" t="s">
        <v>81</v>
      </c>
      <c r="C11" s="30" t="s">
        <v>81</v>
      </c>
      <c r="D11" s="27">
        <v>17</v>
      </c>
      <c r="E11" s="40" t="s">
        <v>74</v>
      </c>
    </row>
    <row r="12" spans="1:6" ht="16.8">
      <c r="A12" s="29">
        <v>8</v>
      </c>
      <c r="B12" s="30" t="s">
        <v>82</v>
      </c>
      <c r="C12" s="30" t="s">
        <v>82</v>
      </c>
      <c r="D12" s="27">
        <v>11</v>
      </c>
      <c r="E12" s="40" t="s">
        <v>74</v>
      </c>
    </row>
    <row r="13" spans="1:6" ht="16.8">
      <c r="A13" s="36"/>
      <c r="B13" s="32"/>
      <c r="C13" s="32"/>
      <c r="D13" s="35"/>
      <c r="E13" s="36"/>
    </row>
    <row r="14" spans="1:6" ht="16.8">
      <c r="A14" s="36"/>
      <c r="B14" s="32"/>
      <c r="C14" s="33"/>
      <c r="D14" s="35">
        <f>SUM(D5:D12)</f>
        <v>103</v>
      </c>
      <c r="E14" s="36"/>
    </row>
    <row r="15" spans="1:6" ht="16.8">
      <c r="A15" s="37"/>
      <c r="B15" s="32"/>
      <c r="C15" s="33"/>
      <c r="D15" s="35"/>
      <c r="E15" s="37"/>
    </row>
    <row r="16" spans="1:6" ht="16.8">
      <c r="A16" s="37"/>
      <c r="B16" s="32"/>
      <c r="C16" s="33"/>
      <c r="D16" s="34"/>
      <c r="E16" s="37"/>
    </row>
    <row r="17" spans="1:5" ht="16.8">
      <c r="A17" s="37"/>
      <c r="B17" s="32"/>
      <c r="C17" s="33"/>
      <c r="D17" s="34"/>
      <c r="E17" s="37"/>
    </row>
    <row r="18" spans="1:5" ht="16.8">
      <c r="A18" s="37"/>
      <c r="B18" s="32"/>
      <c r="C18" s="33"/>
      <c r="D18" s="34"/>
      <c r="E18" s="37"/>
    </row>
    <row r="19" spans="1:5" ht="16.8">
      <c r="A19" s="37"/>
      <c r="B19" s="32"/>
      <c r="C19" s="33"/>
      <c r="D19" s="34"/>
      <c r="E19" s="37"/>
    </row>
    <row r="20" spans="1:5" ht="16.8">
      <c r="A20" s="38"/>
      <c r="B20" s="32"/>
      <c r="C20" s="32"/>
      <c r="D20" s="34"/>
      <c r="E20" s="39"/>
    </row>
    <row r="21" spans="1:5" ht="16.8">
      <c r="A21" s="37"/>
      <c r="B21" s="32"/>
      <c r="C21" s="32"/>
      <c r="D21" s="34"/>
      <c r="E21" s="37"/>
    </row>
    <row r="22" spans="1:5" ht="16.8">
      <c r="A22" s="37"/>
      <c r="B22" s="32"/>
      <c r="D22" s="34"/>
      <c r="E22" s="37"/>
    </row>
    <row r="23" spans="1:5" ht="16.8">
      <c r="A23" s="37"/>
      <c r="B23" s="32"/>
      <c r="C23" s="33"/>
      <c r="D23" s="34"/>
      <c r="E23" s="37"/>
    </row>
    <row r="24" spans="1:5" ht="16.8">
      <c r="A24" s="31"/>
      <c r="B24" s="32"/>
      <c r="C24" s="33"/>
      <c r="D24" s="34"/>
      <c r="E24" s="35"/>
    </row>
    <row r="25" spans="1:5" ht="16.8">
      <c r="A25" s="32"/>
      <c r="B25" s="32"/>
      <c r="C25" s="32"/>
      <c r="D25" s="32"/>
      <c r="E25" s="32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zoomScale="70" zoomScaleNormal="70" workbookViewId="0">
      <selection activeCell="E20" sqref="E20"/>
    </sheetView>
  </sheetViews>
  <sheetFormatPr defaultColWidth="9.09765625" defaultRowHeight="13.8"/>
  <cols>
    <col min="1" max="1" width="15.296875" bestFit="1" customWidth="1"/>
    <col min="2" max="2" width="15.59765625" bestFit="1" customWidth="1"/>
    <col min="3" max="3" width="14.09765625" bestFit="1" customWidth="1"/>
    <col min="4" max="4" width="23.69921875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6" ht="16.8">
      <c r="A1" s="1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6" ht="16.8">
      <c r="A2" s="1" t="s">
        <v>1</v>
      </c>
      <c r="B2" s="75" t="s">
        <v>76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6" ht="33.6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6" ht="16.8">
      <c r="A4" s="7" t="s">
        <v>8</v>
      </c>
      <c r="B4" s="8">
        <v>20</v>
      </c>
      <c r="C4" s="8">
        <v>0</v>
      </c>
      <c r="D4" s="5">
        <f>COUNTIF(G11:G22,"Untested")</f>
        <v>0</v>
      </c>
      <c r="E4" s="9">
        <f>COUNTIF(G11:G22,"Blocked")</f>
        <v>0</v>
      </c>
      <c r="F4" s="5">
        <v>20</v>
      </c>
      <c r="G4" s="2"/>
      <c r="H4" s="3"/>
      <c r="I4" s="4"/>
      <c r="J4" s="2"/>
      <c r="K4" s="4"/>
      <c r="L4" s="4"/>
      <c r="M4" s="4"/>
    </row>
    <row r="5" spans="1:16" ht="16.8">
      <c r="A5" s="7" t="s">
        <v>9</v>
      </c>
      <c r="B5" s="8">
        <v>20</v>
      </c>
      <c r="C5" s="8">
        <v>0</v>
      </c>
      <c r="D5" s="5">
        <f>COUNTIF(J11:J22,"Untested")</f>
        <v>0</v>
      </c>
      <c r="E5" s="9">
        <f>COUNTIF(J11:J22,"Blocked")</f>
        <v>0</v>
      </c>
      <c r="F5" s="5">
        <v>20</v>
      </c>
      <c r="G5" s="2"/>
      <c r="H5" s="3"/>
      <c r="I5" s="4"/>
      <c r="J5" s="2"/>
      <c r="K5" s="4"/>
      <c r="L5" s="4"/>
      <c r="M5" s="4"/>
    </row>
    <row r="6" spans="1:16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73"/>
      <c r="N6" s="73"/>
      <c r="O6" s="73"/>
      <c r="P6" s="73"/>
    </row>
    <row r="7" spans="1:16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6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6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6" ht="16.8">
      <c r="A10" s="72" t="s">
        <v>93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6" ht="33.6">
      <c r="A11" s="12" t="s">
        <v>95</v>
      </c>
      <c r="B11" s="13" t="s">
        <v>164</v>
      </c>
      <c r="C11" s="14" t="s">
        <v>171</v>
      </c>
      <c r="D11" s="14" t="s">
        <v>40</v>
      </c>
      <c r="E11" s="15" t="s">
        <v>172</v>
      </c>
      <c r="F11" s="15" t="s">
        <v>172</v>
      </c>
      <c r="G11" s="16" t="s">
        <v>73</v>
      </c>
      <c r="H11" s="17" t="s">
        <v>75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6" ht="33.6">
      <c r="A12" s="12" t="s">
        <v>96</v>
      </c>
      <c r="B12" s="13" t="s">
        <v>165</v>
      </c>
      <c r="C12" s="14" t="s">
        <v>173</v>
      </c>
      <c r="D12" s="14" t="s">
        <v>40</v>
      </c>
      <c r="E12" s="15" t="s">
        <v>178</v>
      </c>
      <c r="F12" s="15" t="s">
        <v>178</v>
      </c>
      <c r="G12" s="16" t="s">
        <v>73</v>
      </c>
      <c r="H12" s="17" t="s">
        <v>75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6" ht="50.4">
      <c r="A13" s="12" t="s">
        <v>97</v>
      </c>
      <c r="B13" s="13" t="s">
        <v>166</v>
      </c>
      <c r="C13" s="14" t="s">
        <v>174</v>
      </c>
      <c r="D13" s="14" t="s">
        <v>40</v>
      </c>
      <c r="E13" s="15" t="s">
        <v>179</v>
      </c>
      <c r="F13" s="15" t="s">
        <v>179</v>
      </c>
      <c r="G13" s="16" t="s">
        <v>73</v>
      </c>
      <c r="H13" s="17" t="s">
        <v>75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6" ht="33.6">
      <c r="A14" s="12" t="s">
        <v>98</v>
      </c>
      <c r="B14" s="13" t="s">
        <v>167</v>
      </c>
      <c r="C14" s="14" t="s">
        <v>175</v>
      </c>
      <c r="D14" s="14" t="s">
        <v>40</v>
      </c>
      <c r="E14" s="15" t="s">
        <v>180</v>
      </c>
      <c r="F14" s="15" t="s">
        <v>180</v>
      </c>
      <c r="G14" s="16" t="s">
        <v>73</v>
      </c>
      <c r="H14" s="17" t="s">
        <v>75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6" ht="50.4">
      <c r="A15" s="12" t="s">
        <v>99</v>
      </c>
      <c r="B15" s="13" t="s">
        <v>168</v>
      </c>
      <c r="C15" s="14" t="s">
        <v>176</v>
      </c>
      <c r="D15" s="14" t="s">
        <v>40</v>
      </c>
      <c r="E15" s="15" t="s">
        <v>181</v>
      </c>
      <c r="F15" s="15" t="s">
        <v>181</v>
      </c>
      <c r="G15" s="16" t="s">
        <v>73</v>
      </c>
      <c r="H15" s="17" t="s">
        <v>75</v>
      </c>
      <c r="I15" s="18" t="s">
        <v>74</v>
      </c>
      <c r="J15" s="16" t="s">
        <v>73</v>
      </c>
      <c r="K15" s="19" t="s">
        <v>163</v>
      </c>
      <c r="L15" s="18" t="s">
        <v>74</v>
      </c>
      <c r="M15" s="14"/>
    </row>
    <row r="16" spans="1:16" ht="50.4">
      <c r="A16" s="12" t="s">
        <v>169</v>
      </c>
      <c r="B16" s="13" t="s">
        <v>170</v>
      </c>
      <c r="C16" s="45" t="s">
        <v>177</v>
      </c>
      <c r="D16" s="14" t="s">
        <v>40</v>
      </c>
      <c r="E16" s="46" t="s">
        <v>172</v>
      </c>
      <c r="F16" s="46" t="s">
        <v>172</v>
      </c>
      <c r="G16" s="16" t="s">
        <v>73</v>
      </c>
      <c r="H16" s="17" t="s">
        <v>75</v>
      </c>
      <c r="I16" s="18" t="s">
        <v>74</v>
      </c>
      <c r="J16" s="16" t="s">
        <v>73</v>
      </c>
      <c r="K16" s="19" t="s">
        <v>163</v>
      </c>
      <c r="L16" s="18" t="s">
        <v>74</v>
      </c>
      <c r="M16" s="14"/>
    </row>
    <row r="17" spans="1:13" ht="16.8">
      <c r="G17" s="16"/>
      <c r="H17" s="17"/>
      <c r="I17" s="18"/>
      <c r="J17" s="16"/>
      <c r="K17" s="19"/>
      <c r="L17" s="18"/>
      <c r="M17" s="14"/>
    </row>
    <row r="18" spans="1:13" ht="16.8">
      <c r="A18" s="71" t="s">
        <v>94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1:13" ht="184.8">
      <c r="A19" s="13" t="s">
        <v>100</v>
      </c>
      <c r="B19" s="13" t="s">
        <v>182</v>
      </c>
      <c r="C19" s="13" t="s">
        <v>183</v>
      </c>
      <c r="D19" s="14" t="s">
        <v>40</v>
      </c>
      <c r="E19" s="20" t="s">
        <v>184</v>
      </c>
      <c r="F19" s="20" t="s">
        <v>184</v>
      </c>
      <c r="G19" s="16" t="s">
        <v>73</v>
      </c>
      <c r="H19" s="17" t="s">
        <v>75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386.4">
      <c r="A20" s="13" t="s">
        <v>101</v>
      </c>
      <c r="B20" s="13" t="s">
        <v>79</v>
      </c>
      <c r="C20" s="13" t="s">
        <v>185</v>
      </c>
      <c r="D20" s="14" t="s">
        <v>40</v>
      </c>
      <c r="E20" s="20" t="s">
        <v>186</v>
      </c>
      <c r="F20" s="20" t="s">
        <v>186</v>
      </c>
      <c r="G20" s="16" t="s">
        <v>73</v>
      </c>
      <c r="H20" s="17" t="s">
        <v>75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67.2">
      <c r="A21" s="13" t="s">
        <v>102</v>
      </c>
      <c r="B21" s="13" t="s">
        <v>187</v>
      </c>
      <c r="C21" s="13" t="s">
        <v>188</v>
      </c>
      <c r="D21" s="14" t="s">
        <v>40</v>
      </c>
      <c r="E21" s="20" t="s">
        <v>189</v>
      </c>
      <c r="F21" s="20" t="s">
        <v>189</v>
      </c>
      <c r="G21" s="16" t="s">
        <v>73</v>
      </c>
      <c r="H21" s="17" t="s">
        <v>75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84">
      <c r="A22" s="13" t="s">
        <v>103</v>
      </c>
      <c r="B22" s="13" t="s">
        <v>190</v>
      </c>
      <c r="C22" s="13" t="s">
        <v>191</v>
      </c>
      <c r="D22" s="14" t="s">
        <v>40</v>
      </c>
      <c r="E22" s="20" t="s">
        <v>192</v>
      </c>
      <c r="F22" s="20" t="s">
        <v>192</v>
      </c>
      <c r="G22" s="16" t="s">
        <v>73</v>
      </c>
      <c r="H22" s="17" t="s">
        <v>75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84">
      <c r="A23" s="13" t="s">
        <v>104</v>
      </c>
      <c r="B23" s="13" t="s">
        <v>193</v>
      </c>
      <c r="C23" s="13" t="s">
        <v>194</v>
      </c>
      <c r="D23" s="14" t="s">
        <v>40</v>
      </c>
      <c r="E23" s="20" t="s">
        <v>195</v>
      </c>
      <c r="F23" s="20" t="s">
        <v>195</v>
      </c>
      <c r="G23" s="16" t="s">
        <v>73</v>
      </c>
      <c r="H23" s="17" t="s">
        <v>75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  <row r="24" spans="1:13" ht="84">
      <c r="A24" s="13" t="s">
        <v>105</v>
      </c>
      <c r="B24" s="13" t="s">
        <v>196</v>
      </c>
      <c r="C24" s="13" t="s">
        <v>197</v>
      </c>
      <c r="D24" s="14" t="s">
        <v>40</v>
      </c>
      <c r="E24" s="20" t="s">
        <v>198</v>
      </c>
      <c r="F24" s="20" t="s">
        <v>198</v>
      </c>
      <c r="G24" s="16" t="s">
        <v>73</v>
      </c>
      <c r="H24" s="17" t="s">
        <v>75</v>
      </c>
      <c r="I24" s="18" t="s">
        <v>74</v>
      </c>
      <c r="J24" s="16" t="s">
        <v>73</v>
      </c>
      <c r="K24" s="19" t="s">
        <v>163</v>
      </c>
      <c r="L24" s="18" t="s">
        <v>74</v>
      </c>
      <c r="M24" s="14"/>
    </row>
    <row r="25" spans="1:13" ht="84">
      <c r="A25" s="13" t="s">
        <v>106</v>
      </c>
      <c r="B25" s="13" t="s">
        <v>199</v>
      </c>
      <c r="C25" s="13" t="s">
        <v>200</v>
      </c>
      <c r="D25" s="14" t="s">
        <v>40</v>
      </c>
      <c r="E25" s="20" t="s">
        <v>192</v>
      </c>
      <c r="F25" s="20" t="s">
        <v>192</v>
      </c>
      <c r="G25" s="16" t="s">
        <v>73</v>
      </c>
      <c r="H25" s="17" t="s">
        <v>75</v>
      </c>
      <c r="I25" s="18" t="s">
        <v>74</v>
      </c>
      <c r="J25" s="16" t="s">
        <v>73</v>
      </c>
      <c r="K25" s="19" t="s">
        <v>163</v>
      </c>
      <c r="L25" s="18" t="s">
        <v>74</v>
      </c>
      <c r="M25" s="14"/>
    </row>
    <row r="26" spans="1:13" ht="84">
      <c r="A26" s="13" t="s">
        <v>201</v>
      </c>
      <c r="B26" s="13" t="s">
        <v>206</v>
      </c>
      <c r="C26" s="13" t="s">
        <v>207</v>
      </c>
      <c r="D26" s="14" t="s">
        <v>40</v>
      </c>
      <c r="E26" s="20" t="s">
        <v>208</v>
      </c>
      <c r="F26" s="20" t="s">
        <v>208</v>
      </c>
      <c r="G26" s="16" t="s">
        <v>73</v>
      </c>
      <c r="H26" s="17" t="s">
        <v>75</v>
      </c>
      <c r="I26" s="18" t="s">
        <v>74</v>
      </c>
      <c r="J26" s="16" t="s">
        <v>73</v>
      </c>
      <c r="K26" s="19" t="s">
        <v>163</v>
      </c>
      <c r="L26" s="18" t="s">
        <v>74</v>
      </c>
      <c r="M26" s="14"/>
    </row>
    <row r="27" spans="1:13" ht="100.8">
      <c r="A27" s="13" t="s">
        <v>202</v>
      </c>
      <c r="B27" s="13" t="s">
        <v>209</v>
      </c>
      <c r="C27" s="13" t="s">
        <v>210</v>
      </c>
      <c r="D27" s="14" t="s">
        <v>40</v>
      </c>
      <c r="E27" s="20" t="s">
        <v>211</v>
      </c>
      <c r="F27" s="20" t="s">
        <v>211</v>
      </c>
      <c r="G27" s="16" t="s">
        <v>73</v>
      </c>
      <c r="H27" s="17" t="s">
        <v>75</v>
      </c>
      <c r="I27" s="18" t="s">
        <v>74</v>
      </c>
      <c r="J27" s="16" t="s">
        <v>73</v>
      </c>
      <c r="K27" s="19" t="s">
        <v>163</v>
      </c>
      <c r="L27" s="18" t="s">
        <v>74</v>
      </c>
      <c r="M27" s="14"/>
    </row>
    <row r="28" spans="1:13" ht="50.4">
      <c r="A28" s="13" t="s">
        <v>203</v>
      </c>
      <c r="B28" s="13" t="s">
        <v>212</v>
      </c>
      <c r="C28" s="13" t="s">
        <v>213</v>
      </c>
      <c r="D28" s="14" t="s">
        <v>40</v>
      </c>
      <c r="E28" s="20" t="s">
        <v>214</v>
      </c>
      <c r="F28" s="20" t="s">
        <v>214</v>
      </c>
      <c r="G28" s="16" t="s">
        <v>73</v>
      </c>
      <c r="H28" s="17" t="s">
        <v>75</v>
      </c>
      <c r="I28" s="18" t="s">
        <v>74</v>
      </c>
      <c r="J28" s="16" t="s">
        <v>73</v>
      </c>
      <c r="K28" s="19" t="s">
        <v>163</v>
      </c>
      <c r="L28" s="18" t="s">
        <v>74</v>
      </c>
      <c r="M28" s="14"/>
    </row>
    <row r="29" spans="1:13" ht="67.2">
      <c r="A29" s="13" t="s">
        <v>204</v>
      </c>
      <c r="B29" s="13" t="s">
        <v>215</v>
      </c>
      <c r="C29" s="13" t="s">
        <v>216</v>
      </c>
      <c r="D29" s="14" t="s">
        <v>40</v>
      </c>
      <c r="E29" s="20" t="s">
        <v>189</v>
      </c>
      <c r="F29" s="20" t="s">
        <v>189</v>
      </c>
      <c r="G29" s="16" t="s">
        <v>73</v>
      </c>
      <c r="H29" s="17" t="s">
        <v>75</v>
      </c>
      <c r="I29" s="18" t="s">
        <v>74</v>
      </c>
      <c r="J29" s="16" t="s">
        <v>73</v>
      </c>
      <c r="K29" s="19" t="s">
        <v>163</v>
      </c>
      <c r="L29" s="18" t="s">
        <v>74</v>
      </c>
      <c r="M29" s="14"/>
    </row>
    <row r="30" spans="1:13" ht="84">
      <c r="A30" s="13" t="s">
        <v>205</v>
      </c>
      <c r="B30" s="13" t="s">
        <v>217</v>
      </c>
      <c r="C30" s="13" t="s">
        <v>218</v>
      </c>
      <c r="D30" s="14" t="s">
        <v>40</v>
      </c>
      <c r="E30" s="20" t="s">
        <v>192</v>
      </c>
      <c r="F30" s="20" t="s">
        <v>192</v>
      </c>
      <c r="G30" s="16" t="s">
        <v>73</v>
      </c>
      <c r="H30" s="17" t="s">
        <v>75</v>
      </c>
      <c r="I30" s="18" t="s">
        <v>74</v>
      </c>
      <c r="J30" s="16" t="s">
        <v>73</v>
      </c>
      <c r="K30" s="19" t="s">
        <v>163</v>
      </c>
      <c r="L30" s="18" t="s">
        <v>74</v>
      </c>
      <c r="M30" s="14"/>
    </row>
    <row r="31" spans="1:13" ht="84">
      <c r="A31" s="13" t="s">
        <v>219</v>
      </c>
      <c r="B31" s="13" t="s">
        <v>221</v>
      </c>
      <c r="C31" s="13" t="s">
        <v>222</v>
      </c>
      <c r="D31" s="14" t="s">
        <v>40</v>
      </c>
      <c r="E31" s="20" t="s">
        <v>195</v>
      </c>
      <c r="F31" s="20" t="s">
        <v>195</v>
      </c>
      <c r="G31" s="16" t="s">
        <v>73</v>
      </c>
      <c r="H31" s="17" t="s">
        <v>75</v>
      </c>
      <c r="I31" s="18" t="s">
        <v>74</v>
      </c>
      <c r="J31" s="16" t="s">
        <v>73</v>
      </c>
      <c r="K31" s="19" t="s">
        <v>163</v>
      </c>
      <c r="L31" s="18" t="s">
        <v>74</v>
      </c>
      <c r="M31" s="14"/>
    </row>
    <row r="32" spans="1:13" ht="84">
      <c r="A32" s="13" t="s">
        <v>220</v>
      </c>
      <c r="B32" s="13" t="s">
        <v>223</v>
      </c>
      <c r="C32" s="13" t="s">
        <v>224</v>
      </c>
      <c r="D32" s="14" t="s">
        <v>40</v>
      </c>
      <c r="E32" s="20" t="s">
        <v>198</v>
      </c>
      <c r="F32" s="20" t="s">
        <v>198</v>
      </c>
      <c r="G32" s="16" t="s">
        <v>73</v>
      </c>
      <c r="H32" s="17" t="s">
        <v>75</v>
      </c>
      <c r="I32" s="18" t="s">
        <v>74</v>
      </c>
      <c r="J32" s="16" t="s">
        <v>73</v>
      </c>
      <c r="K32" s="19" t="s">
        <v>163</v>
      </c>
      <c r="L32" s="18" t="s">
        <v>74</v>
      </c>
      <c r="M32" s="14"/>
    </row>
  </sheetData>
  <mergeCells count="18">
    <mergeCell ref="M6:P6"/>
    <mergeCell ref="B1:F1"/>
    <mergeCell ref="B2:F2"/>
    <mergeCell ref="A6:D6"/>
    <mergeCell ref="E6:I6"/>
    <mergeCell ref="F7:F9"/>
    <mergeCell ref="A18:M18"/>
    <mergeCell ref="G7:I7"/>
    <mergeCell ref="J7:L7"/>
    <mergeCell ref="M7:M9"/>
    <mergeCell ref="G8:I8"/>
    <mergeCell ref="J8:L8"/>
    <mergeCell ref="A10:M10"/>
    <mergeCell ref="A7:A9"/>
    <mergeCell ref="B7:B9"/>
    <mergeCell ref="C7:C9"/>
    <mergeCell ref="D7:D9"/>
    <mergeCell ref="E7:E9"/>
  </mergeCells>
  <phoneticPr fontId="15" type="noConversion"/>
  <dataValidations count="1">
    <dataValidation type="list" operator="equal" allowBlank="1" showErrorMessage="1" promptTitle="dfdf" sqref="J19:J32 G11:G17 G19:G32 J11:J17" xr:uid="{00000000-0002-0000-01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zoomScale="70" zoomScaleNormal="70" workbookViewId="0">
      <selection activeCell="J6" sqref="J6"/>
    </sheetView>
  </sheetViews>
  <sheetFormatPr defaultRowHeight="13.8"/>
  <cols>
    <col min="1" max="1" width="15.296875" bestFit="1" customWidth="1"/>
    <col min="2" max="2" width="15.59765625" bestFit="1" customWidth="1"/>
    <col min="3" max="3" width="14.09765625" bestFit="1" customWidth="1"/>
    <col min="4" max="4" width="23.69921875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1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1" t="s">
        <v>1</v>
      </c>
      <c r="B2" s="75" t="s">
        <v>2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7" t="s">
        <v>8</v>
      </c>
      <c r="B4" s="8">
        <v>12</v>
      </c>
      <c r="C4" s="8">
        <v>0</v>
      </c>
      <c r="D4" s="5">
        <f>COUNTIF(G11:G21,"Untested")</f>
        <v>0</v>
      </c>
      <c r="E4" s="9">
        <f>COUNTIF(G11:G21,"Blocked")</f>
        <v>0</v>
      </c>
      <c r="F4" s="5">
        <v>12</v>
      </c>
      <c r="G4" s="2"/>
      <c r="H4" s="3"/>
      <c r="I4" s="4"/>
      <c r="J4" s="2"/>
      <c r="K4" s="4"/>
      <c r="L4" s="4"/>
      <c r="M4" s="4"/>
    </row>
    <row r="5" spans="1:13" ht="16.8">
      <c r="A5" s="7" t="s">
        <v>9</v>
      </c>
      <c r="B5" s="8">
        <v>12</v>
      </c>
      <c r="C5" s="8">
        <v>0</v>
      </c>
      <c r="D5" s="5">
        <f>COUNTIF(J11:J21,"Untested")</f>
        <v>0</v>
      </c>
      <c r="E5" s="9">
        <f>COUNTIF(J11:J21,"Blocked")</f>
        <v>0</v>
      </c>
      <c r="F5" s="5">
        <v>12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23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50.4">
      <c r="A11" s="12" t="s">
        <v>24</v>
      </c>
      <c r="B11" s="13" t="s">
        <v>25</v>
      </c>
      <c r="C11" s="14"/>
      <c r="D11" s="14"/>
      <c r="E11" s="15" t="s">
        <v>26</v>
      </c>
      <c r="F11" s="15" t="s">
        <v>26</v>
      </c>
      <c r="G11" s="16" t="s">
        <v>73</v>
      </c>
      <c r="H11" s="17" t="s">
        <v>75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50.4">
      <c r="A12" s="12" t="s">
        <v>27</v>
      </c>
      <c r="B12" s="13" t="s">
        <v>28</v>
      </c>
      <c r="C12" s="14"/>
      <c r="D12" s="14"/>
      <c r="E12" s="15" t="s">
        <v>26</v>
      </c>
      <c r="F12" s="15" t="s">
        <v>26</v>
      </c>
      <c r="G12" s="16" t="s">
        <v>73</v>
      </c>
      <c r="H12" s="17" t="s">
        <v>75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3" ht="33.6">
      <c r="A13" s="12" t="s">
        <v>29</v>
      </c>
      <c r="B13" s="13" t="s">
        <v>30</v>
      </c>
      <c r="C13" s="14"/>
      <c r="D13" s="14"/>
      <c r="E13" s="15"/>
      <c r="F13" s="15"/>
      <c r="G13" s="16" t="s">
        <v>73</v>
      </c>
      <c r="H13" s="17" t="s">
        <v>75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3" ht="50.4">
      <c r="A14" s="12" t="s">
        <v>31</v>
      </c>
      <c r="B14" s="13" t="s">
        <v>32</v>
      </c>
      <c r="C14" s="14"/>
      <c r="D14" s="14"/>
      <c r="E14" s="15" t="s">
        <v>33</v>
      </c>
      <c r="F14" s="15" t="s">
        <v>33</v>
      </c>
      <c r="G14" s="16" t="s">
        <v>73</v>
      </c>
      <c r="H14" s="17" t="s">
        <v>75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3" ht="16.8">
      <c r="A15" s="12" t="s">
        <v>34</v>
      </c>
      <c r="B15" s="13" t="s">
        <v>35</v>
      </c>
      <c r="C15" s="14"/>
      <c r="D15" s="14"/>
      <c r="E15" s="15"/>
      <c r="F15" s="15"/>
      <c r="G15" s="16" t="s">
        <v>73</v>
      </c>
      <c r="H15" s="17" t="s">
        <v>75</v>
      </c>
      <c r="I15" s="18" t="s">
        <v>74</v>
      </c>
      <c r="J15" s="16" t="s">
        <v>73</v>
      </c>
      <c r="K15" s="19" t="s">
        <v>163</v>
      </c>
      <c r="L15" s="18" t="s">
        <v>74</v>
      </c>
      <c r="M15" s="14"/>
    </row>
    <row r="16" spans="1:13" ht="16.8">
      <c r="G16" s="16"/>
      <c r="H16" s="17"/>
      <c r="I16" s="18"/>
      <c r="J16" s="16"/>
      <c r="K16" s="19"/>
      <c r="L16" s="18"/>
      <c r="M16" s="14"/>
    </row>
    <row r="17" spans="1:13" ht="16.8">
      <c r="A17" s="71" t="s">
        <v>36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ht="134.4">
      <c r="A18" s="13" t="s">
        <v>37</v>
      </c>
      <c r="B18" s="13" t="s">
        <v>38</v>
      </c>
      <c r="C18" s="13" t="s">
        <v>39</v>
      </c>
      <c r="D18" s="14" t="s">
        <v>40</v>
      </c>
      <c r="E18" s="20" t="s">
        <v>41</v>
      </c>
      <c r="F18" s="20" t="s">
        <v>41</v>
      </c>
      <c r="G18" s="16" t="s">
        <v>73</v>
      </c>
      <c r="H18" s="17" t="s">
        <v>75</v>
      </c>
      <c r="I18" s="18" t="s">
        <v>74</v>
      </c>
      <c r="J18" s="16" t="s">
        <v>73</v>
      </c>
      <c r="K18" s="19" t="s">
        <v>163</v>
      </c>
      <c r="L18" s="18" t="s">
        <v>74</v>
      </c>
      <c r="M18" s="14"/>
    </row>
    <row r="19" spans="1:13" ht="151.19999999999999">
      <c r="A19" s="13" t="s">
        <v>42</v>
      </c>
      <c r="B19" s="13" t="s">
        <v>43</v>
      </c>
      <c r="C19" s="13" t="s">
        <v>44</v>
      </c>
      <c r="D19" s="14" t="s">
        <v>40</v>
      </c>
      <c r="E19" s="20" t="s">
        <v>45</v>
      </c>
      <c r="F19" s="20" t="s">
        <v>45</v>
      </c>
      <c r="G19" s="16" t="s">
        <v>73</v>
      </c>
      <c r="H19" s="17" t="s">
        <v>75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117.6">
      <c r="A20" s="13" t="s">
        <v>46</v>
      </c>
      <c r="B20" s="13" t="s">
        <v>47</v>
      </c>
      <c r="C20" s="13" t="s">
        <v>48</v>
      </c>
      <c r="D20" s="14" t="s">
        <v>40</v>
      </c>
      <c r="E20" s="20" t="s">
        <v>49</v>
      </c>
      <c r="F20" s="20" t="s">
        <v>49</v>
      </c>
      <c r="G20" s="16" t="s">
        <v>73</v>
      </c>
      <c r="H20" s="17" t="s">
        <v>75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84">
      <c r="A21" s="13" t="s">
        <v>50</v>
      </c>
      <c r="B21" s="13" t="s">
        <v>51</v>
      </c>
      <c r="C21" s="13" t="s">
        <v>52</v>
      </c>
      <c r="D21" s="14" t="s">
        <v>40</v>
      </c>
      <c r="E21" s="20" t="s">
        <v>53</v>
      </c>
      <c r="F21" s="20" t="s">
        <v>53</v>
      </c>
      <c r="G21" s="16" t="s">
        <v>73</v>
      </c>
      <c r="H21" s="17" t="s">
        <v>75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134.4">
      <c r="A22" s="13" t="s">
        <v>54</v>
      </c>
      <c r="B22" s="13" t="s">
        <v>55</v>
      </c>
      <c r="C22" s="13" t="s">
        <v>56</v>
      </c>
      <c r="D22" s="14" t="s">
        <v>40</v>
      </c>
      <c r="E22" s="20" t="s">
        <v>57</v>
      </c>
      <c r="F22" s="20" t="s">
        <v>57</v>
      </c>
      <c r="G22" s="16" t="s">
        <v>73</v>
      </c>
      <c r="H22" s="17" t="s">
        <v>75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100.8">
      <c r="A23" s="13" t="s">
        <v>58</v>
      </c>
      <c r="B23" s="13" t="s">
        <v>59</v>
      </c>
      <c r="C23" s="13" t="s">
        <v>60</v>
      </c>
      <c r="D23" s="14" t="s">
        <v>40</v>
      </c>
      <c r="E23" s="20" t="s">
        <v>61</v>
      </c>
      <c r="F23" s="20" t="s">
        <v>62</v>
      </c>
      <c r="G23" s="16" t="s">
        <v>73</v>
      </c>
      <c r="H23" s="17" t="s">
        <v>75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  <row r="24" spans="1:13" ht="67.2">
      <c r="A24" s="13" t="s">
        <v>63</v>
      </c>
      <c r="B24" s="13" t="s">
        <v>64</v>
      </c>
      <c r="C24" s="13" t="s">
        <v>65</v>
      </c>
      <c r="D24" s="14" t="s">
        <v>40</v>
      </c>
      <c r="E24" s="20" t="s">
        <v>66</v>
      </c>
      <c r="F24" s="20" t="s">
        <v>66</v>
      </c>
      <c r="G24" s="16" t="s">
        <v>73</v>
      </c>
      <c r="H24" s="17" t="s">
        <v>75</v>
      </c>
      <c r="I24" s="18" t="s">
        <v>74</v>
      </c>
      <c r="J24" s="16" t="s">
        <v>73</v>
      </c>
      <c r="K24" s="19" t="s">
        <v>163</v>
      </c>
      <c r="L24" s="18" t="s">
        <v>74</v>
      </c>
      <c r="M24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A17:M17"/>
    <mergeCell ref="G7:I7"/>
    <mergeCell ref="J7:L7"/>
    <mergeCell ref="M7:M9"/>
    <mergeCell ref="G8:I8"/>
    <mergeCell ref="J8:L8"/>
    <mergeCell ref="A10:M10"/>
  </mergeCells>
  <dataValidations count="1">
    <dataValidation type="list" operator="equal" allowBlank="1" showErrorMessage="1" promptTitle="dfdf" sqref="J11:J16 G11:G16 G18:G24 J18:J24" xr:uid="{00000000-0002-0000-02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zoomScale="85" zoomScaleNormal="85" workbookViewId="0">
      <selection activeCell="E11" sqref="E11"/>
    </sheetView>
  </sheetViews>
  <sheetFormatPr defaultColWidth="9.09765625" defaultRowHeight="13.8"/>
  <cols>
    <col min="1" max="1" width="15.296875" bestFit="1" customWidth="1"/>
    <col min="2" max="2" width="15.59765625" bestFit="1" customWidth="1"/>
    <col min="3" max="3" width="14.09765625" bestFit="1" customWidth="1"/>
    <col min="4" max="4" width="23.69921875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1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1" t="s">
        <v>1</v>
      </c>
      <c r="B2" s="75" t="s">
        <v>77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7" t="s">
        <v>8</v>
      </c>
      <c r="B4" s="8">
        <v>2</v>
      </c>
      <c r="C4" s="8">
        <v>0</v>
      </c>
      <c r="D4" s="5">
        <f>COUNTIF(G11:G14,"Untested")</f>
        <v>0</v>
      </c>
      <c r="E4" s="9">
        <f>COUNTIF(G11:G14,"Blocked")</f>
        <v>0</v>
      </c>
      <c r="F4" s="5">
        <v>2</v>
      </c>
      <c r="G4" s="2"/>
      <c r="H4" s="3"/>
      <c r="I4" s="4"/>
      <c r="J4" s="2"/>
      <c r="K4" s="4"/>
      <c r="L4" s="4"/>
      <c r="M4" s="4"/>
    </row>
    <row r="5" spans="1:13" ht="16.8">
      <c r="A5" s="7" t="s">
        <v>9</v>
      </c>
      <c r="B5" s="8">
        <v>2</v>
      </c>
      <c r="C5" s="8">
        <v>0</v>
      </c>
      <c r="D5" s="5">
        <f>COUNTIF(J11:J14,"Untested")</f>
        <v>0</v>
      </c>
      <c r="E5" s="9">
        <f>COUNTIF(J11:J14,"Blocked")</f>
        <v>0</v>
      </c>
      <c r="F5" s="5">
        <v>2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83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50.4">
      <c r="A11" s="12" t="s">
        <v>86</v>
      </c>
      <c r="B11" s="13" t="s">
        <v>85</v>
      </c>
      <c r="C11" s="14"/>
      <c r="D11" s="14"/>
      <c r="E11" s="15" t="s">
        <v>26</v>
      </c>
      <c r="F11" s="15" t="s">
        <v>26</v>
      </c>
      <c r="G11" s="16" t="s">
        <v>73</v>
      </c>
      <c r="H11" s="17" t="s">
        <v>75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16.8">
      <c r="G12" s="16"/>
      <c r="H12" s="17"/>
      <c r="I12" s="18"/>
      <c r="J12" s="16"/>
      <c r="K12" s="19"/>
      <c r="L12" s="18"/>
      <c r="M12" s="14"/>
    </row>
    <row r="13" spans="1:13" ht="16.8">
      <c r="A13" s="71" t="s">
        <v>84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126.75" customHeight="1">
      <c r="A14" s="13" t="s">
        <v>87</v>
      </c>
      <c r="B14" s="13" t="s">
        <v>77</v>
      </c>
      <c r="C14" s="13" t="s">
        <v>88</v>
      </c>
      <c r="D14" s="42" t="s">
        <v>89</v>
      </c>
      <c r="E14" s="20" t="s">
        <v>90</v>
      </c>
      <c r="F14" s="20" t="s">
        <v>90</v>
      </c>
      <c r="G14" s="16" t="s">
        <v>73</v>
      </c>
      <c r="H14" s="17" t="s">
        <v>75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A13:M13"/>
    <mergeCell ref="G7:I7"/>
    <mergeCell ref="J7:L7"/>
    <mergeCell ref="M7:M9"/>
    <mergeCell ref="G8:I8"/>
    <mergeCell ref="J8:L8"/>
    <mergeCell ref="A10:M10"/>
  </mergeCells>
  <dataValidations count="1">
    <dataValidation type="list" operator="equal" allowBlank="1" showErrorMessage="1" promptTitle="dfdf" sqref="G14 J14 G11:G12 J11:J12" xr:uid="{00000000-0002-0000-03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zoomScale="85" zoomScaleNormal="85" workbookViewId="0">
      <selection activeCell="B1" sqref="B1:F1"/>
    </sheetView>
  </sheetViews>
  <sheetFormatPr defaultColWidth="9.09765625" defaultRowHeight="13.8"/>
  <cols>
    <col min="1" max="1" width="15.296875" style="60" bestFit="1" customWidth="1"/>
    <col min="2" max="2" width="15.59765625" style="60" bestFit="1" customWidth="1"/>
    <col min="3" max="3" width="14.09765625" bestFit="1" customWidth="1"/>
    <col min="4" max="4" width="23.69921875" style="60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54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54" t="s">
        <v>1</v>
      </c>
      <c r="B2" s="75" t="s">
        <v>78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56" t="s">
        <v>8</v>
      </c>
      <c r="B4" s="8">
        <v>4</v>
      </c>
      <c r="C4" s="8">
        <v>0</v>
      </c>
      <c r="D4" s="55">
        <f>COUNTIF(G11:G14,"Untested")</f>
        <v>0</v>
      </c>
      <c r="E4" s="9">
        <f>COUNTIF(G11:G14,"Blocked")</f>
        <v>0</v>
      </c>
      <c r="F4" s="5">
        <v>4</v>
      </c>
      <c r="G4" s="2"/>
      <c r="H4" s="3"/>
      <c r="I4" s="4"/>
      <c r="J4" s="2"/>
      <c r="K4" s="4"/>
      <c r="L4" s="4"/>
      <c r="M4" s="4"/>
    </row>
    <row r="5" spans="1:13" ht="16.8">
      <c r="A5" s="56" t="s">
        <v>9</v>
      </c>
      <c r="B5" s="8">
        <v>4</v>
      </c>
      <c r="C5" s="8">
        <v>0</v>
      </c>
      <c r="D5" s="55">
        <f>COUNTIF(J11:J14,"Untested")</f>
        <v>0</v>
      </c>
      <c r="E5" s="9">
        <f>COUNTIF(J11:J14,"Blocked")</f>
        <v>0</v>
      </c>
      <c r="F5" s="5">
        <v>4</v>
      </c>
      <c r="G5" s="2"/>
      <c r="H5" s="3"/>
      <c r="I5" s="4"/>
      <c r="J5" s="2"/>
      <c r="K5" s="4"/>
      <c r="L5" s="4"/>
      <c r="M5" s="4"/>
    </row>
    <row r="6" spans="1:13" ht="371.4" customHeight="1">
      <c r="A6" s="67"/>
      <c r="B6" s="67"/>
      <c r="C6" s="43"/>
      <c r="D6" s="67"/>
      <c r="E6" s="44"/>
      <c r="F6" s="44"/>
      <c r="G6" s="44"/>
      <c r="H6" s="44"/>
      <c r="I6" s="44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91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50.4">
      <c r="A11" s="59" t="s">
        <v>123</v>
      </c>
      <c r="B11" s="61" t="s">
        <v>225</v>
      </c>
      <c r="C11" s="14"/>
      <c r="D11" s="68"/>
      <c r="E11" s="15" t="s">
        <v>26</v>
      </c>
      <c r="F11" s="15" t="s">
        <v>26</v>
      </c>
      <c r="G11" s="16" t="s">
        <v>73</v>
      </c>
      <c r="H11" s="17" t="s">
        <v>75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16.8">
      <c r="G12" s="16"/>
      <c r="H12" s="17"/>
      <c r="I12" s="18"/>
      <c r="J12" s="16"/>
      <c r="K12" s="19"/>
      <c r="L12" s="18"/>
      <c r="M12" s="14"/>
    </row>
    <row r="13" spans="1:13" ht="16.8">
      <c r="A13" s="71" t="s">
        <v>92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1:13" ht="386.4">
      <c r="A14" s="61" t="s">
        <v>124</v>
      </c>
      <c r="B14" s="61" t="s">
        <v>78</v>
      </c>
      <c r="C14" s="13" t="s">
        <v>226</v>
      </c>
      <c r="D14" s="55" t="s">
        <v>227</v>
      </c>
      <c r="E14" s="20" t="s">
        <v>231</v>
      </c>
      <c r="F14" s="20" t="s">
        <v>231</v>
      </c>
      <c r="G14" s="16" t="s">
        <v>73</v>
      </c>
      <c r="H14" s="17" t="s">
        <v>75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3" ht="285.60000000000002">
      <c r="A15" s="61" t="s">
        <v>228</v>
      </c>
      <c r="B15" s="61" t="s">
        <v>229</v>
      </c>
      <c r="C15" s="13" t="s">
        <v>230</v>
      </c>
      <c r="D15" s="55" t="s">
        <v>227</v>
      </c>
      <c r="E15" s="20" t="s">
        <v>237</v>
      </c>
      <c r="F15" s="20" t="s">
        <v>232</v>
      </c>
      <c r="G15" s="16" t="s">
        <v>73</v>
      </c>
      <c r="H15" s="17" t="s">
        <v>75</v>
      </c>
      <c r="I15" s="18" t="s">
        <v>74</v>
      </c>
      <c r="J15" s="16" t="s">
        <v>73</v>
      </c>
      <c r="K15" s="19" t="s">
        <v>163</v>
      </c>
      <c r="L15" s="18" t="s">
        <v>74</v>
      </c>
      <c r="M15" s="14"/>
    </row>
    <row r="16" spans="1:13" ht="403.2">
      <c r="A16" s="61" t="s">
        <v>233</v>
      </c>
      <c r="B16" s="61" t="s">
        <v>234</v>
      </c>
      <c r="C16" s="13" t="s">
        <v>235</v>
      </c>
      <c r="D16" s="55" t="s">
        <v>227</v>
      </c>
      <c r="E16" s="20" t="s">
        <v>236</v>
      </c>
      <c r="F16" s="20" t="s">
        <v>236</v>
      </c>
      <c r="G16" s="16" t="s">
        <v>73</v>
      </c>
      <c r="H16" s="17" t="s">
        <v>75</v>
      </c>
      <c r="I16" s="18" t="s">
        <v>74</v>
      </c>
      <c r="J16" s="16" t="s">
        <v>73</v>
      </c>
      <c r="K16" s="19" t="s">
        <v>163</v>
      </c>
      <c r="L16" s="18" t="s">
        <v>74</v>
      </c>
      <c r="M16" s="14"/>
    </row>
  </sheetData>
  <mergeCells count="15">
    <mergeCell ref="B1:F1"/>
    <mergeCell ref="B2:F2"/>
    <mergeCell ref="A7:A9"/>
    <mergeCell ref="B7:B9"/>
    <mergeCell ref="C7:C9"/>
    <mergeCell ref="D7:D9"/>
    <mergeCell ref="E7:E9"/>
    <mergeCell ref="F7:F9"/>
    <mergeCell ref="A13:M13"/>
    <mergeCell ref="G7:I7"/>
    <mergeCell ref="J7:L7"/>
    <mergeCell ref="M7:M9"/>
    <mergeCell ref="G8:I8"/>
    <mergeCell ref="J8:L8"/>
    <mergeCell ref="A10:M10"/>
  </mergeCells>
  <phoneticPr fontId="15" type="noConversion"/>
  <dataValidations count="1">
    <dataValidation type="list" operator="equal" allowBlank="1" showErrorMessage="1" promptTitle="dfdf" sqref="G14:G16 J14:J16 G11:G12 J11:J12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zoomScaleNormal="100" workbookViewId="0">
      <selection activeCell="E6" sqref="E6:I6"/>
    </sheetView>
  </sheetViews>
  <sheetFormatPr defaultColWidth="9.09765625" defaultRowHeight="13.8"/>
  <cols>
    <col min="1" max="1" width="15.296875" style="60" bestFit="1" customWidth="1"/>
    <col min="2" max="2" width="15.59765625" style="60" bestFit="1" customWidth="1"/>
    <col min="3" max="3" width="20.8984375" bestFit="1" customWidth="1"/>
    <col min="4" max="4" width="23.69921875" style="60" bestFit="1" customWidth="1"/>
    <col min="5" max="5" width="20.69921875" customWidth="1"/>
    <col min="6" max="6" width="18" customWidth="1"/>
    <col min="7" max="7" width="8" customWidth="1"/>
    <col min="8" max="8" width="13" customWidth="1"/>
    <col min="9" max="9" width="9.09765625" customWidth="1"/>
    <col min="11" max="11" width="13" bestFit="1" customWidth="1"/>
  </cols>
  <sheetData>
    <row r="1" spans="1:13" ht="16.8">
      <c r="A1" s="54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54" t="s">
        <v>1</v>
      </c>
      <c r="B2" s="75" t="s">
        <v>79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56" t="s">
        <v>8</v>
      </c>
      <c r="B4" s="8">
        <v>18</v>
      </c>
      <c r="C4" s="8">
        <v>0</v>
      </c>
      <c r="D4" s="55">
        <f>COUNTIF(G11:G21,"Untested")</f>
        <v>0</v>
      </c>
      <c r="E4" s="9">
        <f>COUNTIF(G11:G21,"Blocked")</f>
        <v>0</v>
      </c>
      <c r="F4" s="5">
        <v>18</v>
      </c>
      <c r="G4" s="2"/>
      <c r="H4" s="3"/>
      <c r="I4" s="4"/>
      <c r="J4" s="2"/>
      <c r="K4" s="4"/>
      <c r="L4" s="4"/>
      <c r="M4" s="4"/>
    </row>
    <row r="5" spans="1:13" ht="16.8">
      <c r="A5" s="56" t="s">
        <v>9</v>
      </c>
      <c r="B5" s="8">
        <v>18</v>
      </c>
      <c r="C5" s="8">
        <v>0</v>
      </c>
      <c r="D5" s="55">
        <f>COUNTIF(J11:J21,"Untested")</f>
        <v>0</v>
      </c>
      <c r="E5" s="9">
        <f>COUNTIF(J11:J21,"Blocked")</f>
        <v>0</v>
      </c>
      <c r="F5" s="5">
        <v>18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119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50.4">
      <c r="A11" s="59" t="s">
        <v>107</v>
      </c>
      <c r="B11" s="61" t="s">
        <v>238</v>
      </c>
      <c r="C11" s="47"/>
      <c r="D11" s="29"/>
      <c r="E11" s="48" t="s">
        <v>26</v>
      </c>
      <c r="F11" s="48" t="s">
        <v>26</v>
      </c>
      <c r="G11" s="16" t="s">
        <v>73</v>
      </c>
      <c r="H11" s="17" t="s">
        <v>75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50.4">
      <c r="A12" s="59" t="s">
        <v>108</v>
      </c>
      <c r="B12" s="61" t="s">
        <v>28</v>
      </c>
      <c r="C12" s="14"/>
      <c r="D12" s="29"/>
      <c r="E12" s="48" t="s">
        <v>26</v>
      </c>
      <c r="F12" s="48" t="s">
        <v>26</v>
      </c>
      <c r="G12" s="16" t="s">
        <v>73</v>
      </c>
      <c r="H12" s="17" t="s">
        <v>75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3" ht="50.4">
      <c r="A13" s="59" t="s">
        <v>109</v>
      </c>
      <c r="B13" s="61" t="s">
        <v>239</v>
      </c>
      <c r="C13" s="14"/>
      <c r="D13" s="29"/>
      <c r="E13" s="48" t="s">
        <v>26</v>
      </c>
      <c r="F13" s="48" t="s">
        <v>26</v>
      </c>
      <c r="G13" s="16" t="s">
        <v>73</v>
      </c>
      <c r="H13" s="17" t="s">
        <v>75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3" ht="50.4">
      <c r="A14" s="59" t="s">
        <v>110</v>
      </c>
      <c r="B14" s="61" t="s">
        <v>240</v>
      </c>
      <c r="C14" s="14"/>
      <c r="D14" s="29"/>
      <c r="E14" s="48" t="s">
        <v>26</v>
      </c>
      <c r="F14" s="48" t="s">
        <v>26</v>
      </c>
      <c r="G14" s="16" t="s">
        <v>73</v>
      </c>
      <c r="H14" s="17" t="s">
        <v>75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3" ht="33.6">
      <c r="A15" s="59" t="s">
        <v>111</v>
      </c>
      <c r="B15" s="61" t="s">
        <v>32</v>
      </c>
      <c r="C15" s="14"/>
      <c r="D15" s="29"/>
      <c r="E15" s="48" t="s">
        <v>33</v>
      </c>
      <c r="F15" s="48" t="s">
        <v>33</v>
      </c>
      <c r="G15" s="16" t="s">
        <v>73</v>
      </c>
      <c r="H15" s="17" t="s">
        <v>75</v>
      </c>
      <c r="I15" s="18" t="s">
        <v>74</v>
      </c>
      <c r="J15" s="16" t="s">
        <v>73</v>
      </c>
      <c r="K15" s="19" t="s">
        <v>163</v>
      </c>
      <c r="L15" s="18" t="s">
        <v>74</v>
      </c>
      <c r="M15" s="14"/>
    </row>
    <row r="16" spans="1:13" ht="16.8">
      <c r="G16" s="16"/>
      <c r="H16" s="17"/>
      <c r="I16" s="18"/>
      <c r="J16" s="16"/>
      <c r="K16" s="19"/>
      <c r="L16" s="18"/>
      <c r="M16" s="14"/>
    </row>
    <row r="17" spans="1:13" ht="16.8">
      <c r="A17" s="71" t="s">
        <v>120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ht="252">
      <c r="A18" s="61" t="s">
        <v>112</v>
      </c>
      <c r="B18" s="61" t="s">
        <v>241</v>
      </c>
      <c r="C18" s="13" t="s">
        <v>185</v>
      </c>
      <c r="D18" s="55" t="s">
        <v>249</v>
      </c>
      <c r="E18" s="20" t="s">
        <v>186</v>
      </c>
      <c r="F18" s="20" t="s">
        <v>186</v>
      </c>
      <c r="G18" s="16" t="s">
        <v>73</v>
      </c>
      <c r="H18" s="17" t="s">
        <v>75</v>
      </c>
      <c r="I18" s="18" t="s">
        <v>74</v>
      </c>
      <c r="J18" s="16" t="s">
        <v>73</v>
      </c>
      <c r="K18" s="19" t="s">
        <v>163</v>
      </c>
      <c r="L18" s="18" t="s">
        <v>74</v>
      </c>
      <c r="M18" s="14"/>
    </row>
    <row r="19" spans="1:13" ht="134.4">
      <c r="A19" s="61" t="s">
        <v>113</v>
      </c>
      <c r="B19" s="61" t="s">
        <v>243</v>
      </c>
      <c r="C19" s="13" t="s">
        <v>242</v>
      </c>
      <c r="D19" s="29" t="s">
        <v>40</v>
      </c>
      <c r="E19" s="20" t="s">
        <v>244</v>
      </c>
      <c r="F19" s="20" t="s">
        <v>244</v>
      </c>
      <c r="G19" s="16" t="s">
        <v>73</v>
      </c>
      <c r="H19" s="17" t="s">
        <v>75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67.2">
      <c r="A20" s="61" t="s">
        <v>114</v>
      </c>
      <c r="B20" s="61" t="s">
        <v>245</v>
      </c>
      <c r="C20" s="13" t="s">
        <v>246</v>
      </c>
      <c r="D20" s="29" t="s">
        <v>40</v>
      </c>
      <c r="E20" s="20" t="s">
        <v>247</v>
      </c>
      <c r="F20" s="20" t="s">
        <v>247</v>
      </c>
      <c r="G20" s="16" t="s">
        <v>73</v>
      </c>
      <c r="H20" s="17" t="s">
        <v>75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67.2">
      <c r="A21" s="61" t="s">
        <v>115</v>
      </c>
      <c r="B21" s="61" t="s">
        <v>248</v>
      </c>
      <c r="C21" s="13" t="s">
        <v>253</v>
      </c>
      <c r="D21" s="55" t="s">
        <v>254</v>
      </c>
      <c r="E21" s="20" t="s">
        <v>250</v>
      </c>
      <c r="F21" s="20" t="s">
        <v>250</v>
      </c>
      <c r="G21" s="16" t="s">
        <v>73</v>
      </c>
      <c r="H21" s="17" t="s">
        <v>75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117.6">
      <c r="A22" s="61" t="s">
        <v>116</v>
      </c>
      <c r="B22" s="61" t="s">
        <v>252</v>
      </c>
      <c r="C22" s="13" t="s">
        <v>251</v>
      </c>
      <c r="D22" s="29" t="s">
        <v>40</v>
      </c>
      <c r="E22" s="20" t="s">
        <v>256</v>
      </c>
      <c r="F22" s="20" t="s">
        <v>255</v>
      </c>
      <c r="G22" s="16" t="s">
        <v>73</v>
      </c>
      <c r="H22" s="17" t="s">
        <v>75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117.6">
      <c r="A23" s="61" t="s">
        <v>117</v>
      </c>
      <c r="B23" s="61" t="s">
        <v>257</v>
      </c>
      <c r="C23" s="13" t="s">
        <v>258</v>
      </c>
      <c r="D23" s="29" t="s">
        <v>40</v>
      </c>
      <c r="E23" s="20" t="s">
        <v>259</v>
      </c>
      <c r="F23" s="20" t="s">
        <v>259</v>
      </c>
      <c r="G23" s="16" t="s">
        <v>73</v>
      </c>
      <c r="H23" s="17" t="s">
        <v>75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  <row r="24" spans="1:13" ht="117.6">
      <c r="A24" s="61" t="s">
        <v>118</v>
      </c>
      <c r="B24" s="61" t="s">
        <v>261</v>
      </c>
      <c r="C24" s="13" t="s">
        <v>260</v>
      </c>
      <c r="D24" s="29" t="s">
        <v>40</v>
      </c>
      <c r="E24" s="20" t="s">
        <v>262</v>
      </c>
      <c r="F24" s="20" t="s">
        <v>262</v>
      </c>
      <c r="G24" s="16" t="s">
        <v>73</v>
      </c>
      <c r="H24" s="17" t="s">
        <v>75</v>
      </c>
      <c r="I24" s="18" t="s">
        <v>74</v>
      </c>
      <c r="J24" s="16" t="s">
        <v>73</v>
      </c>
      <c r="K24" s="19" t="s">
        <v>163</v>
      </c>
      <c r="L24" s="18" t="s">
        <v>74</v>
      </c>
      <c r="M24" s="14"/>
    </row>
    <row r="25" spans="1:13" ht="151.19999999999999">
      <c r="A25" s="61" t="s">
        <v>263</v>
      </c>
      <c r="B25" s="61" t="s">
        <v>265</v>
      </c>
      <c r="C25" s="13" t="s">
        <v>266</v>
      </c>
      <c r="D25" s="29" t="s">
        <v>40</v>
      </c>
      <c r="E25" s="20" t="s">
        <v>268</v>
      </c>
      <c r="F25" s="20" t="s">
        <v>267</v>
      </c>
      <c r="G25" s="16" t="s">
        <v>73</v>
      </c>
      <c r="H25" s="17" t="s">
        <v>75</v>
      </c>
      <c r="I25" s="18" t="s">
        <v>74</v>
      </c>
      <c r="J25" s="16" t="s">
        <v>73</v>
      </c>
      <c r="K25" s="19" t="s">
        <v>163</v>
      </c>
      <c r="L25" s="18" t="s">
        <v>74</v>
      </c>
      <c r="M25" s="14"/>
    </row>
    <row r="26" spans="1:13" ht="117.6">
      <c r="A26" s="61" t="s">
        <v>264</v>
      </c>
      <c r="B26" s="61" t="s">
        <v>269</v>
      </c>
      <c r="C26" s="13" t="s">
        <v>270</v>
      </c>
      <c r="D26" s="29" t="s">
        <v>40</v>
      </c>
      <c r="E26" s="20" t="s">
        <v>271</v>
      </c>
      <c r="F26" s="20" t="s">
        <v>262</v>
      </c>
      <c r="G26" s="16" t="s">
        <v>73</v>
      </c>
      <c r="H26" s="17" t="s">
        <v>75</v>
      </c>
      <c r="I26" s="18" t="s">
        <v>74</v>
      </c>
      <c r="J26" s="16" t="s">
        <v>73</v>
      </c>
      <c r="K26" s="19" t="s">
        <v>163</v>
      </c>
      <c r="L26" s="18" t="s">
        <v>74</v>
      </c>
      <c r="M26" s="14"/>
    </row>
    <row r="27" spans="1:13" ht="151.19999999999999">
      <c r="A27" s="61" t="s">
        <v>272</v>
      </c>
      <c r="B27" s="61" t="s">
        <v>274</v>
      </c>
      <c r="C27" s="13" t="s">
        <v>275</v>
      </c>
      <c r="D27" s="29" t="s">
        <v>40</v>
      </c>
      <c r="E27" s="20" t="s">
        <v>276</v>
      </c>
      <c r="F27" s="20" t="s">
        <v>276</v>
      </c>
      <c r="G27" s="16" t="s">
        <v>73</v>
      </c>
      <c r="H27" s="17" t="s">
        <v>75</v>
      </c>
      <c r="I27" s="18" t="s">
        <v>74</v>
      </c>
      <c r="J27" s="16" t="s">
        <v>73</v>
      </c>
      <c r="K27" s="19" t="s">
        <v>163</v>
      </c>
      <c r="L27" s="18" t="s">
        <v>74</v>
      </c>
      <c r="M27" s="14"/>
    </row>
    <row r="28" spans="1:13" ht="151.19999999999999">
      <c r="A28" s="61" t="s">
        <v>273</v>
      </c>
      <c r="B28" s="61" t="s">
        <v>277</v>
      </c>
      <c r="C28" s="13" t="s">
        <v>278</v>
      </c>
      <c r="D28" s="29" t="s">
        <v>40</v>
      </c>
      <c r="E28" s="20" t="s">
        <v>279</v>
      </c>
      <c r="F28" s="20" t="s">
        <v>279</v>
      </c>
      <c r="G28" s="16" t="s">
        <v>73</v>
      </c>
      <c r="H28" s="17" t="s">
        <v>75</v>
      </c>
      <c r="I28" s="18" t="s">
        <v>74</v>
      </c>
      <c r="J28" s="16" t="s">
        <v>73</v>
      </c>
      <c r="K28" s="19" t="s">
        <v>163</v>
      </c>
      <c r="L28" s="18" t="s">
        <v>74</v>
      </c>
      <c r="M28" s="14"/>
    </row>
    <row r="29" spans="1:13" ht="134.4">
      <c r="A29" s="61" t="s">
        <v>280</v>
      </c>
      <c r="B29" s="61" t="s">
        <v>282</v>
      </c>
      <c r="C29" s="13" t="s">
        <v>283</v>
      </c>
      <c r="D29" s="29" t="s">
        <v>40</v>
      </c>
      <c r="E29" s="20" t="s">
        <v>284</v>
      </c>
      <c r="F29" s="20" t="s">
        <v>284</v>
      </c>
      <c r="G29" s="16" t="s">
        <v>73</v>
      </c>
      <c r="H29" s="17" t="s">
        <v>75</v>
      </c>
      <c r="I29" s="18" t="s">
        <v>74</v>
      </c>
      <c r="J29" s="16" t="s">
        <v>73</v>
      </c>
      <c r="K29" s="19" t="s">
        <v>163</v>
      </c>
      <c r="L29" s="18" t="s">
        <v>74</v>
      </c>
      <c r="M29" s="14"/>
    </row>
    <row r="30" spans="1:13" ht="100.8">
      <c r="A30" s="61" t="s">
        <v>281</v>
      </c>
      <c r="B30" s="61" t="s">
        <v>285</v>
      </c>
      <c r="C30" s="13" t="s">
        <v>286</v>
      </c>
      <c r="D30" s="29" t="s">
        <v>40</v>
      </c>
      <c r="E30" s="20" t="s">
        <v>287</v>
      </c>
      <c r="F30" s="20" t="s">
        <v>287</v>
      </c>
      <c r="G30" s="16" t="s">
        <v>73</v>
      </c>
      <c r="H30" s="17" t="s">
        <v>75</v>
      </c>
      <c r="I30" s="18" t="s">
        <v>74</v>
      </c>
      <c r="J30" s="16" t="s">
        <v>73</v>
      </c>
      <c r="K30" s="19" t="s">
        <v>163</v>
      </c>
      <c r="L30" s="18" t="s">
        <v>74</v>
      </c>
      <c r="M30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G7:I7"/>
    <mergeCell ref="A17:M17"/>
    <mergeCell ref="J7:L7"/>
    <mergeCell ref="M7:M9"/>
    <mergeCell ref="G8:I8"/>
    <mergeCell ref="J8:L8"/>
    <mergeCell ref="A10:M10"/>
  </mergeCells>
  <phoneticPr fontId="15" type="noConversion"/>
  <dataValidations count="1">
    <dataValidation type="list" operator="equal" allowBlank="1" showErrorMessage="1" promptTitle="dfdf" sqref="J11:J16 G11:G16 G18:G30 J18:J30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zoomScale="85" zoomScaleNormal="85" workbookViewId="0">
      <selection activeCell="J6" sqref="J6"/>
    </sheetView>
  </sheetViews>
  <sheetFormatPr defaultColWidth="9.09765625" defaultRowHeight="13.8"/>
  <cols>
    <col min="1" max="1" width="15.296875" style="60" bestFit="1" customWidth="1"/>
    <col min="2" max="2" width="15.59765625" style="57" bestFit="1" customWidth="1"/>
    <col min="3" max="3" width="14.09765625" bestFit="1" customWidth="1"/>
    <col min="4" max="4" width="23.69921875" style="57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54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54" t="s">
        <v>1</v>
      </c>
      <c r="B2" s="75" t="s">
        <v>80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56" t="s">
        <v>8</v>
      </c>
      <c r="B4" s="8">
        <v>19</v>
      </c>
      <c r="C4" s="8">
        <v>0</v>
      </c>
      <c r="D4" s="55">
        <f>COUNTIF(G11:G21,"Untested")</f>
        <v>0</v>
      </c>
      <c r="E4" s="9">
        <f>COUNTIF(G11:G21,"Blocked")</f>
        <v>0</v>
      </c>
      <c r="F4" s="5">
        <v>19</v>
      </c>
      <c r="G4" s="2"/>
      <c r="H4" s="3"/>
      <c r="I4" s="4"/>
      <c r="J4" s="2"/>
      <c r="K4" s="4"/>
      <c r="L4" s="4"/>
      <c r="M4" s="4"/>
    </row>
    <row r="5" spans="1:13" ht="16.8">
      <c r="A5" s="56" t="s">
        <v>9</v>
      </c>
      <c r="B5" s="8">
        <v>19</v>
      </c>
      <c r="C5" s="8">
        <v>0</v>
      </c>
      <c r="D5" s="55">
        <f>COUNTIF(J11:J21,"Untested")</f>
        <v>0</v>
      </c>
      <c r="E5" s="9">
        <f>COUNTIF(J11:J21,"Blocked")</f>
        <v>0</v>
      </c>
      <c r="F5" s="5">
        <v>19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121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67.2">
      <c r="A11" s="59" t="s">
        <v>125</v>
      </c>
      <c r="B11" s="51" t="s">
        <v>394</v>
      </c>
      <c r="C11" s="52" t="s">
        <v>395</v>
      </c>
      <c r="D11" s="63" t="s">
        <v>396</v>
      </c>
      <c r="E11" s="50" t="s">
        <v>397</v>
      </c>
      <c r="F11" s="50" t="s">
        <v>397</v>
      </c>
      <c r="G11" s="16" t="s">
        <v>73</v>
      </c>
      <c r="H11" s="17" t="s">
        <v>162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100.8">
      <c r="A12" s="59" t="s">
        <v>126</v>
      </c>
      <c r="B12" s="51" t="s">
        <v>289</v>
      </c>
      <c r="C12" s="52" t="s">
        <v>398</v>
      </c>
      <c r="D12" s="62" t="s">
        <v>40</v>
      </c>
      <c r="E12" s="50" t="s">
        <v>292</v>
      </c>
      <c r="F12" s="50" t="s">
        <v>292</v>
      </c>
      <c r="G12" s="16" t="s">
        <v>73</v>
      </c>
      <c r="H12" s="17" t="s">
        <v>162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3" ht="84">
      <c r="A13" s="59" t="s">
        <v>127</v>
      </c>
      <c r="B13" s="51" t="s">
        <v>334</v>
      </c>
      <c r="C13" s="52" t="s">
        <v>335</v>
      </c>
      <c r="D13" s="62" t="s">
        <v>40</v>
      </c>
      <c r="E13" s="50" t="s">
        <v>336</v>
      </c>
      <c r="F13" s="50" t="s">
        <v>336</v>
      </c>
      <c r="G13" s="16" t="s">
        <v>73</v>
      </c>
      <c r="H13" s="17" t="s">
        <v>162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3" ht="100.8">
      <c r="A14" s="59" t="s">
        <v>128</v>
      </c>
      <c r="B14" s="51" t="s">
        <v>399</v>
      </c>
      <c r="C14" s="50" t="s">
        <v>400</v>
      </c>
      <c r="D14" s="62" t="s">
        <v>40</v>
      </c>
      <c r="E14" s="50" t="s">
        <v>401</v>
      </c>
      <c r="F14" s="50" t="s">
        <v>401</v>
      </c>
      <c r="G14" s="16" t="s">
        <v>73</v>
      </c>
      <c r="H14" s="17" t="s">
        <v>162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3" ht="84">
      <c r="A15" s="59" t="s">
        <v>129</v>
      </c>
      <c r="B15" s="51" t="s">
        <v>402</v>
      </c>
      <c r="C15" s="50" t="s">
        <v>403</v>
      </c>
      <c r="D15" s="62" t="s">
        <v>40</v>
      </c>
      <c r="E15" s="50" t="s">
        <v>404</v>
      </c>
      <c r="F15" s="50" t="s">
        <v>404</v>
      </c>
      <c r="G15" s="16" t="s">
        <v>73</v>
      </c>
      <c r="H15" s="17" t="s">
        <v>162</v>
      </c>
      <c r="I15" s="18" t="s">
        <v>74</v>
      </c>
      <c r="J15" s="16" t="s">
        <v>73</v>
      </c>
      <c r="K15" s="19" t="s">
        <v>163</v>
      </c>
      <c r="L15" s="18" t="s">
        <v>74</v>
      </c>
      <c r="M15" s="14"/>
    </row>
    <row r="16" spans="1:13" ht="16.8">
      <c r="G16" s="16"/>
      <c r="H16" s="17"/>
      <c r="I16" s="18"/>
      <c r="J16" s="16"/>
      <c r="K16" s="19"/>
      <c r="L16" s="18"/>
      <c r="M16" s="14"/>
    </row>
    <row r="17" spans="1:13" ht="16.8">
      <c r="A17" s="71" t="s">
        <v>122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  <row r="18" spans="1:13" ht="134.4">
      <c r="A18" s="61" t="s">
        <v>130</v>
      </c>
      <c r="B18" s="51" t="s">
        <v>412</v>
      </c>
      <c r="C18" s="50" t="s">
        <v>413</v>
      </c>
      <c r="D18" s="63" t="s">
        <v>414</v>
      </c>
      <c r="E18" s="50" t="s">
        <v>415</v>
      </c>
      <c r="F18" s="50" t="s">
        <v>415</v>
      </c>
      <c r="G18" s="16" t="s">
        <v>73</v>
      </c>
      <c r="H18" s="17" t="s">
        <v>162</v>
      </c>
      <c r="I18" s="18" t="s">
        <v>74</v>
      </c>
      <c r="J18" s="16" t="s">
        <v>73</v>
      </c>
      <c r="K18" s="19" t="s">
        <v>163</v>
      </c>
      <c r="L18" s="18" t="s">
        <v>74</v>
      </c>
      <c r="M18" s="14"/>
    </row>
    <row r="19" spans="1:13" ht="151.19999999999999">
      <c r="A19" s="61" t="s">
        <v>131</v>
      </c>
      <c r="B19" s="51" t="s">
        <v>416</v>
      </c>
      <c r="C19" s="50" t="s">
        <v>417</v>
      </c>
      <c r="D19" s="63" t="s">
        <v>418</v>
      </c>
      <c r="E19" s="52" t="s">
        <v>419</v>
      </c>
      <c r="F19" s="52" t="s">
        <v>419</v>
      </c>
      <c r="G19" s="16" t="s">
        <v>73</v>
      </c>
      <c r="H19" s="17" t="s">
        <v>162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134.4">
      <c r="A20" s="61" t="s">
        <v>132</v>
      </c>
      <c r="B20" s="51" t="s">
        <v>420</v>
      </c>
      <c r="C20" s="50" t="s">
        <v>421</v>
      </c>
      <c r="D20" s="63" t="s">
        <v>414</v>
      </c>
      <c r="E20" s="52" t="s">
        <v>422</v>
      </c>
      <c r="F20" s="52" t="s">
        <v>422</v>
      </c>
      <c r="G20" s="16" t="s">
        <v>73</v>
      </c>
      <c r="H20" s="17" t="s">
        <v>162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84">
      <c r="A21" s="61" t="s">
        <v>133</v>
      </c>
      <c r="B21" s="51" t="s">
        <v>423</v>
      </c>
      <c r="C21" s="50" t="s">
        <v>424</v>
      </c>
      <c r="D21" s="63" t="s">
        <v>425</v>
      </c>
      <c r="E21" s="52" t="s">
        <v>426</v>
      </c>
      <c r="F21" s="52" t="s">
        <v>427</v>
      </c>
      <c r="G21" s="16" t="s">
        <v>73</v>
      </c>
      <c r="H21" s="17" t="s">
        <v>162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117.6">
      <c r="A22" s="61" t="s">
        <v>134</v>
      </c>
      <c r="B22" s="61" t="s">
        <v>428</v>
      </c>
      <c r="C22" s="50" t="s">
        <v>429</v>
      </c>
      <c r="D22" s="63" t="s">
        <v>430</v>
      </c>
      <c r="E22" s="41" t="s">
        <v>431</v>
      </c>
      <c r="F22" s="41" t="s">
        <v>431</v>
      </c>
      <c r="G22" s="16" t="s">
        <v>73</v>
      </c>
      <c r="H22" s="17" t="s">
        <v>162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100.8">
      <c r="A23" s="61" t="s">
        <v>135</v>
      </c>
      <c r="B23" s="61" t="s">
        <v>432</v>
      </c>
      <c r="C23" s="50" t="s">
        <v>433</v>
      </c>
      <c r="D23" s="63" t="s">
        <v>434</v>
      </c>
      <c r="E23" s="41" t="s">
        <v>435</v>
      </c>
      <c r="F23" s="41" t="s">
        <v>435</v>
      </c>
      <c r="G23" s="16" t="s">
        <v>73</v>
      </c>
      <c r="H23" s="17" t="s">
        <v>162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  <row r="24" spans="1:13" ht="100.8">
      <c r="A24" s="61" t="s">
        <v>136</v>
      </c>
      <c r="B24" s="61" t="s">
        <v>436</v>
      </c>
      <c r="C24" s="50" t="s">
        <v>437</v>
      </c>
      <c r="D24" s="63" t="s">
        <v>434</v>
      </c>
      <c r="E24" s="41" t="s">
        <v>438</v>
      </c>
      <c r="F24" s="41" t="s">
        <v>438</v>
      </c>
      <c r="G24" s="16" t="s">
        <v>73</v>
      </c>
      <c r="H24" s="17" t="s">
        <v>162</v>
      </c>
      <c r="I24" s="18" t="s">
        <v>74</v>
      </c>
      <c r="J24" s="16" t="s">
        <v>73</v>
      </c>
      <c r="K24" s="19" t="s">
        <v>163</v>
      </c>
      <c r="L24" s="18" t="s">
        <v>74</v>
      </c>
      <c r="M24" s="14"/>
    </row>
    <row r="25" spans="1:13" ht="84">
      <c r="A25" s="61" t="s">
        <v>405</v>
      </c>
      <c r="B25" s="61" t="s">
        <v>439</v>
      </c>
      <c r="C25" s="50" t="s">
        <v>440</v>
      </c>
      <c r="D25" s="63" t="s">
        <v>434</v>
      </c>
      <c r="E25" s="41" t="s">
        <v>441</v>
      </c>
      <c r="F25" s="41" t="s">
        <v>441</v>
      </c>
      <c r="G25" s="16" t="s">
        <v>73</v>
      </c>
      <c r="H25" s="17" t="s">
        <v>162</v>
      </c>
      <c r="I25" s="18" t="s">
        <v>74</v>
      </c>
      <c r="J25" s="16" t="s">
        <v>73</v>
      </c>
      <c r="K25" s="19" t="s">
        <v>163</v>
      </c>
      <c r="L25" s="18" t="s">
        <v>74</v>
      </c>
      <c r="M25" s="14"/>
    </row>
    <row r="26" spans="1:13" ht="84">
      <c r="A26" s="61" t="s">
        <v>406</v>
      </c>
      <c r="B26" s="61" t="s">
        <v>442</v>
      </c>
      <c r="C26" s="50" t="s">
        <v>443</v>
      </c>
      <c r="D26" s="63" t="s">
        <v>434</v>
      </c>
      <c r="E26" s="41" t="s">
        <v>444</v>
      </c>
      <c r="F26" s="41" t="s">
        <v>444</v>
      </c>
      <c r="G26" s="16" t="s">
        <v>73</v>
      </c>
      <c r="H26" s="17" t="s">
        <v>162</v>
      </c>
      <c r="I26" s="18" t="s">
        <v>74</v>
      </c>
      <c r="J26" s="16" t="s">
        <v>73</v>
      </c>
      <c r="K26" s="19" t="s">
        <v>163</v>
      </c>
      <c r="L26" s="18" t="s">
        <v>74</v>
      </c>
      <c r="M26" s="14"/>
    </row>
    <row r="27" spans="1:13" ht="84">
      <c r="A27" s="61" t="s">
        <v>407</v>
      </c>
      <c r="B27" s="61" t="s">
        <v>445</v>
      </c>
      <c r="C27" s="50" t="s">
        <v>446</v>
      </c>
      <c r="D27" s="63" t="s">
        <v>434</v>
      </c>
      <c r="E27" s="41" t="s">
        <v>447</v>
      </c>
      <c r="F27" s="41" t="s">
        <v>447</v>
      </c>
      <c r="G27" s="16" t="s">
        <v>73</v>
      </c>
      <c r="H27" s="17" t="s">
        <v>162</v>
      </c>
      <c r="I27" s="18" t="s">
        <v>74</v>
      </c>
      <c r="J27" s="16" t="s">
        <v>73</v>
      </c>
      <c r="K27" s="19" t="s">
        <v>163</v>
      </c>
      <c r="L27" s="18" t="s">
        <v>74</v>
      </c>
      <c r="M27" s="14"/>
    </row>
    <row r="28" spans="1:13" ht="100.8">
      <c r="A28" s="61" t="s">
        <v>408</v>
      </c>
      <c r="B28" s="61" t="s">
        <v>82</v>
      </c>
      <c r="C28" s="50" t="s">
        <v>448</v>
      </c>
      <c r="D28" s="63" t="s">
        <v>449</v>
      </c>
      <c r="E28" s="41" t="s">
        <v>450</v>
      </c>
      <c r="F28" s="41" t="s">
        <v>450</v>
      </c>
      <c r="G28" s="16" t="s">
        <v>73</v>
      </c>
      <c r="H28" s="17" t="s">
        <v>162</v>
      </c>
      <c r="I28" s="18" t="s">
        <v>74</v>
      </c>
      <c r="J28" s="16" t="s">
        <v>73</v>
      </c>
      <c r="K28" s="19" t="s">
        <v>163</v>
      </c>
      <c r="L28" s="18" t="s">
        <v>74</v>
      </c>
      <c r="M28" s="14"/>
    </row>
    <row r="29" spans="1:13" ht="67.2">
      <c r="A29" s="61" t="s">
        <v>409</v>
      </c>
      <c r="B29" s="61" t="s">
        <v>386</v>
      </c>
      <c r="C29" s="50" t="s">
        <v>387</v>
      </c>
      <c r="D29" s="63" t="s">
        <v>388</v>
      </c>
      <c r="E29" s="41" t="s">
        <v>389</v>
      </c>
      <c r="F29" s="41" t="s">
        <v>389</v>
      </c>
      <c r="G29" s="16" t="s">
        <v>73</v>
      </c>
      <c r="H29" s="17" t="s">
        <v>162</v>
      </c>
      <c r="I29" s="18" t="s">
        <v>74</v>
      </c>
      <c r="J29" s="16" t="s">
        <v>73</v>
      </c>
      <c r="K29" s="19" t="s">
        <v>163</v>
      </c>
      <c r="L29" s="18" t="s">
        <v>74</v>
      </c>
      <c r="M29" s="14"/>
    </row>
    <row r="30" spans="1:13" ht="67.2">
      <c r="A30" s="61" t="s">
        <v>410</v>
      </c>
      <c r="B30" s="61" t="s">
        <v>390</v>
      </c>
      <c r="C30" s="50" t="s">
        <v>391</v>
      </c>
      <c r="D30" s="63" t="s">
        <v>392</v>
      </c>
      <c r="E30" s="41" t="s">
        <v>393</v>
      </c>
      <c r="F30" s="41" t="s">
        <v>393</v>
      </c>
      <c r="G30" s="16" t="s">
        <v>73</v>
      </c>
      <c r="H30" s="17" t="s">
        <v>162</v>
      </c>
      <c r="I30" s="18" t="s">
        <v>74</v>
      </c>
      <c r="J30" s="16" t="s">
        <v>73</v>
      </c>
      <c r="K30" s="19" t="s">
        <v>163</v>
      </c>
      <c r="L30" s="18" t="s">
        <v>74</v>
      </c>
      <c r="M30" s="14"/>
    </row>
    <row r="31" spans="1:13" ht="84">
      <c r="A31" s="61" t="s">
        <v>411</v>
      </c>
      <c r="B31" s="61" t="s">
        <v>451</v>
      </c>
      <c r="C31" s="50" t="s">
        <v>452</v>
      </c>
      <c r="D31" s="63" t="s">
        <v>434</v>
      </c>
      <c r="E31" s="41" t="s">
        <v>453</v>
      </c>
      <c r="F31" s="41" t="s">
        <v>453</v>
      </c>
      <c r="G31" s="16" t="s">
        <v>73</v>
      </c>
      <c r="H31" s="17" t="s">
        <v>162</v>
      </c>
      <c r="I31" s="18" t="s">
        <v>74</v>
      </c>
      <c r="J31" s="16" t="s">
        <v>73</v>
      </c>
      <c r="K31" s="19" t="s">
        <v>163</v>
      </c>
      <c r="L31" s="18" t="s">
        <v>74</v>
      </c>
      <c r="M31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A17:M17"/>
    <mergeCell ref="G7:I7"/>
    <mergeCell ref="J7:L7"/>
    <mergeCell ref="M7:M9"/>
    <mergeCell ref="G8:I8"/>
    <mergeCell ref="J8:L8"/>
    <mergeCell ref="A10:M10"/>
  </mergeCells>
  <phoneticPr fontId="15" type="noConversion"/>
  <dataValidations count="1">
    <dataValidation type="list" operator="equal" allowBlank="1" showErrorMessage="1" promptTitle="dfdf" sqref="J11:J16 G11:G16 G18:G31 J18:J31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9"/>
  <sheetViews>
    <sheetView zoomScale="55" zoomScaleNormal="55" workbookViewId="0">
      <selection activeCell="M6" sqref="M6"/>
    </sheetView>
  </sheetViews>
  <sheetFormatPr defaultColWidth="9.09765625" defaultRowHeight="13.8"/>
  <cols>
    <col min="1" max="1" width="15.296875" style="60" bestFit="1" customWidth="1"/>
    <col min="2" max="2" width="15.59765625" bestFit="1" customWidth="1"/>
    <col min="3" max="3" width="14.09765625" bestFit="1" customWidth="1"/>
    <col min="4" max="4" width="23.69921875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54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54" t="s">
        <v>1</v>
      </c>
      <c r="B2" s="75" t="s">
        <v>81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56" t="s">
        <v>8</v>
      </c>
      <c r="B4" s="8">
        <v>17</v>
      </c>
      <c r="C4" s="8">
        <v>0</v>
      </c>
      <c r="D4" s="5">
        <f>COUNTIF(G11:G20,"Untested")</f>
        <v>0</v>
      </c>
      <c r="E4" s="9">
        <f>COUNTIF(G11:G20,"Blocked")</f>
        <v>0</v>
      </c>
      <c r="F4" s="5">
        <v>17</v>
      </c>
      <c r="G4" s="2"/>
      <c r="H4" s="3"/>
      <c r="I4" s="4"/>
      <c r="J4" s="2"/>
      <c r="K4" s="4"/>
      <c r="L4" s="4"/>
      <c r="M4" s="4"/>
    </row>
    <row r="5" spans="1:13" ht="16.8">
      <c r="A5" s="56" t="s">
        <v>9</v>
      </c>
      <c r="B5" s="8">
        <v>17</v>
      </c>
      <c r="C5" s="8">
        <v>0</v>
      </c>
      <c r="D5" s="5">
        <f>COUNTIF(J11:J20,"Untested")</f>
        <v>0</v>
      </c>
      <c r="E5" s="9">
        <f>COUNTIF(J11:J20,"Blocked")</f>
        <v>0</v>
      </c>
      <c r="F5" s="5">
        <v>17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137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84">
      <c r="A11" s="59" t="s">
        <v>139</v>
      </c>
      <c r="B11" s="50" t="s">
        <v>325</v>
      </c>
      <c r="C11" s="52" t="s">
        <v>326</v>
      </c>
      <c r="D11" s="27" t="s">
        <v>40</v>
      </c>
      <c r="E11" s="50" t="s">
        <v>327</v>
      </c>
      <c r="F11" s="50" t="s">
        <v>327</v>
      </c>
      <c r="G11" s="16" t="s">
        <v>73</v>
      </c>
      <c r="H11" s="17" t="s">
        <v>162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100.8">
      <c r="A12" s="59" t="s">
        <v>140</v>
      </c>
      <c r="B12" s="50" t="s">
        <v>328</v>
      </c>
      <c r="C12" s="52" t="s">
        <v>329</v>
      </c>
      <c r="D12" s="27" t="s">
        <v>40</v>
      </c>
      <c r="E12" s="50" t="s">
        <v>330</v>
      </c>
      <c r="F12" s="50" t="s">
        <v>330</v>
      </c>
      <c r="G12" s="16" t="s">
        <v>73</v>
      </c>
      <c r="H12" s="17" t="s">
        <v>162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3" ht="84">
      <c r="A13" s="59" t="s">
        <v>141</v>
      </c>
      <c r="B13" s="50" t="s">
        <v>331</v>
      </c>
      <c r="C13" s="52" t="s">
        <v>332</v>
      </c>
      <c r="D13" s="27" t="s">
        <v>40</v>
      </c>
      <c r="E13" s="50" t="s">
        <v>333</v>
      </c>
      <c r="F13" s="50" t="s">
        <v>333</v>
      </c>
      <c r="G13" s="16" t="s">
        <v>73</v>
      </c>
      <c r="H13" s="17" t="s">
        <v>162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3" ht="100.8">
      <c r="A14" s="59" t="s">
        <v>142</v>
      </c>
      <c r="B14" s="50" t="s">
        <v>334</v>
      </c>
      <c r="C14" s="52" t="s">
        <v>335</v>
      </c>
      <c r="D14" s="27" t="s">
        <v>40</v>
      </c>
      <c r="E14" s="50" t="s">
        <v>336</v>
      </c>
      <c r="F14" s="50" t="s">
        <v>336</v>
      </c>
      <c r="G14" s="16" t="s">
        <v>73</v>
      </c>
      <c r="H14" s="17" t="s">
        <v>162</v>
      </c>
      <c r="I14" s="18" t="s">
        <v>74</v>
      </c>
      <c r="J14" s="16" t="s">
        <v>73</v>
      </c>
      <c r="K14" s="19" t="s">
        <v>163</v>
      </c>
      <c r="L14" s="18" t="s">
        <v>74</v>
      </c>
      <c r="M14" s="14"/>
    </row>
    <row r="15" spans="1:13" ht="16.8">
      <c r="G15" s="16"/>
      <c r="H15" s="17"/>
      <c r="I15" s="18"/>
      <c r="J15" s="16"/>
      <c r="K15" s="19"/>
      <c r="L15" s="18"/>
      <c r="M15" s="14"/>
    </row>
    <row r="16" spans="1:13" ht="16.8">
      <c r="A16" s="71" t="s">
        <v>138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1:13" ht="151.19999999999999">
      <c r="A17" s="61" t="s">
        <v>143</v>
      </c>
      <c r="B17" s="50" t="s">
        <v>343</v>
      </c>
      <c r="C17" s="50" t="s">
        <v>344</v>
      </c>
      <c r="D17" s="52" t="s">
        <v>345</v>
      </c>
      <c r="E17" s="50" t="s">
        <v>346</v>
      </c>
      <c r="F17" s="50" t="s">
        <v>346</v>
      </c>
      <c r="G17" s="16" t="s">
        <v>73</v>
      </c>
      <c r="H17" s="17" t="s">
        <v>162</v>
      </c>
      <c r="I17" s="18" t="s">
        <v>74</v>
      </c>
      <c r="J17" s="16" t="s">
        <v>73</v>
      </c>
      <c r="K17" s="19" t="s">
        <v>163</v>
      </c>
      <c r="L17" s="18" t="s">
        <v>74</v>
      </c>
      <c r="M17" s="14"/>
    </row>
    <row r="18" spans="1:13" ht="134.4">
      <c r="A18" s="61" t="s">
        <v>144</v>
      </c>
      <c r="B18" s="50" t="s">
        <v>347</v>
      </c>
      <c r="C18" s="50" t="s">
        <v>348</v>
      </c>
      <c r="D18" s="52" t="s">
        <v>349</v>
      </c>
      <c r="E18" s="52" t="s">
        <v>350</v>
      </c>
      <c r="F18" s="52" t="s">
        <v>350</v>
      </c>
      <c r="G18" s="16" t="s">
        <v>73</v>
      </c>
      <c r="H18" s="17" t="s">
        <v>162</v>
      </c>
      <c r="I18" s="18" t="s">
        <v>74</v>
      </c>
      <c r="J18" s="16" t="s">
        <v>73</v>
      </c>
      <c r="K18" s="19" t="s">
        <v>163</v>
      </c>
      <c r="L18" s="18" t="s">
        <v>74</v>
      </c>
      <c r="M18" s="14"/>
    </row>
    <row r="19" spans="1:13" ht="201.6">
      <c r="A19" s="61" t="s">
        <v>145</v>
      </c>
      <c r="B19" s="50" t="s">
        <v>351</v>
      </c>
      <c r="C19" s="50" t="s">
        <v>352</v>
      </c>
      <c r="D19" s="27" t="s">
        <v>353</v>
      </c>
      <c r="E19" s="52" t="s">
        <v>354</v>
      </c>
      <c r="F19" s="52" t="s">
        <v>354</v>
      </c>
      <c r="G19" s="16" t="s">
        <v>73</v>
      </c>
      <c r="H19" s="17" t="s">
        <v>162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117.6">
      <c r="A20" s="61" t="s">
        <v>146</v>
      </c>
      <c r="B20" s="50" t="s">
        <v>355</v>
      </c>
      <c r="C20" s="50" t="s">
        <v>356</v>
      </c>
      <c r="D20" s="52" t="s">
        <v>357</v>
      </c>
      <c r="E20" s="52" t="s">
        <v>358</v>
      </c>
      <c r="F20" s="52" t="s">
        <v>358</v>
      </c>
      <c r="G20" s="16" t="s">
        <v>73</v>
      </c>
      <c r="H20" s="17" t="s">
        <v>162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100.8">
      <c r="A21" s="61" t="s">
        <v>147</v>
      </c>
      <c r="B21" s="53" t="s">
        <v>359</v>
      </c>
      <c r="C21" s="50" t="s">
        <v>360</v>
      </c>
      <c r="D21" s="52" t="s">
        <v>361</v>
      </c>
      <c r="E21" s="41" t="s">
        <v>336</v>
      </c>
      <c r="F21" s="41" t="s">
        <v>336</v>
      </c>
      <c r="G21" s="16" t="s">
        <v>73</v>
      </c>
      <c r="H21" s="17" t="s">
        <v>162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100.8">
      <c r="A22" s="61" t="s">
        <v>148</v>
      </c>
      <c r="B22" s="53" t="s">
        <v>362</v>
      </c>
      <c r="C22" s="50" t="s">
        <v>363</v>
      </c>
      <c r="D22" s="52" t="s">
        <v>364</v>
      </c>
      <c r="E22" s="41" t="s">
        <v>365</v>
      </c>
      <c r="F22" s="41" t="s">
        <v>365</v>
      </c>
      <c r="G22" s="16" t="s">
        <v>73</v>
      </c>
      <c r="H22" s="17" t="s">
        <v>162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252">
      <c r="A23" s="61" t="s">
        <v>149</v>
      </c>
      <c r="B23" s="53" t="s">
        <v>366</v>
      </c>
      <c r="C23" s="50" t="s">
        <v>367</v>
      </c>
      <c r="D23" s="52" t="s">
        <v>368</v>
      </c>
      <c r="E23" s="41" t="s">
        <v>369</v>
      </c>
      <c r="F23" s="41" t="s">
        <v>369</v>
      </c>
      <c r="G23" s="16" t="s">
        <v>73</v>
      </c>
      <c r="H23" s="17" t="s">
        <v>162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  <row r="24" spans="1:13" ht="117.6">
      <c r="A24" s="61" t="s">
        <v>337</v>
      </c>
      <c r="B24" s="53" t="s">
        <v>370</v>
      </c>
      <c r="C24" s="50" t="s">
        <v>371</v>
      </c>
      <c r="D24" s="52" t="s">
        <v>372</v>
      </c>
      <c r="E24" s="41" t="s">
        <v>373</v>
      </c>
      <c r="F24" s="41" t="s">
        <v>373</v>
      </c>
      <c r="G24" s="16" t="s">
        <v>73</v>
      </c>
      <c r="H24" s="17" t="s">
        <v>162</v>
      </c>
      <c r="I24" s="18" t="s">
        <v>74</v>
      </c>
      <c r="J24" s="16" t="s">
        <v>73</v>
      </c>
      <c r="K24" s="19" t="s">
        <v>163</v>
      </c>
      <c r="L24" s="18" t="s">
        <v>74</v>
      </c>
      <c r="M24" s="14"/>
    </row>
    <row r="25" spans="1:13" ht="151.19999999999999">
      <c r="A25" s="61" t="s">
        <v>338</v>
      </c>
      <c r="B25" s="53" t="s">
        <v>374</v>
      </c>
      <c r="C25" s="50" t="s">
        <v>375</v>
      </c>
      <c r="D25" s="52" t="s">
        <v>376</v>
      </c>
      <c r="E25" s="41" t="s">
        <v>377</v>
      </c>
      <c r="F25" s="41" t="s">
        <v>377</v>
      </c>
      <c r="G25" s="16" t="s">
        <v>73</v>
      </c>
      <c r="H25" s="17" t="s">
        <v>162</v>
      </c>
      <c r="I25" s="18" t="s">
        <v>74</v>
      </c>
      <c r="J25" s="16" t="s">
        <v>73</v>
      </c>
      <c r="K25" s="19" t="s">
        <v>163</v>
      </c>
      <c r="L25" s="18" t="s">
        <v>74</v>
      </c>
      <c r="M25" s="14"/>
    </row>
    <row r="26" spans="1:13" ht="100.8">
      <c r="A26" s="61" t="s">
        <v>339</v>
      </c>
      <c r="B26" s="53" t="s">
        <v>378</v>
      </c>
      <c r="C26" s="50" t="s">
        <v>379</v>
      </c>
      <c r="D26" s="52" t="s">
        <v>380</v>
      </c>
      <c r="E26" s="41" t="s">
        <v>381</v>
      </c>
      <c r="F26" s="41" t="s">
        <v>381</v>
      </c>
      <c r="G26" s="16" t="s">
        <v>73</v>
      </c>
      <c r="H26" s="17" t="s">
        <v>162</v>
      </c>
      <c r="I26" s="18" t="s">
        <v>74</v>
      </c>
      <c r="J26" s="16" t="s">
        <v>73</v>
      </c>
      <c r="K26" s="19" t="s">
        <v>163</v>
      </c>
      <c r="L26" s="18" t="s">
        <v>74</v>
      </c>
      <c r="M26" s="14"/>
    </row>
    <row r="27" spans="1:13" ht="117.6">
      <c r="A27" s="61" t="s">
        <v>340</v>
      </c>
      <c r="B27" s="53" t="s">
        <v>382</v>
      </c>
      <c r="C27" s="50" t="s">
        <v>383</v>
      </c>
      <c r="D27" s="52" t="s">
        <v>384</v>
      </c>
      <c r="E27" s="41" t="s">
        <v>385</v>
      </c>
      <c r="F27" s="41" t="s">
        <v>385</v>
      </c>
      <c r="G27" s="16" t="s">
        <v>73</v>
      </c>
      <c r="H27" s="17" t="s">
        <v>162</v>
      </c>
      <c r="I27" s="18" t="s">
        <v>74</v>
      </c>
      <c r="J27" s="16" t="s">
        <v>73</v>
      </c>
      <c r="K27" s="19" t="s">
        <v>163</v>
      </c>
      <c r="L27" s="18" t="s">
        <v>74</v>
      </c>
      <c r="M27" s="14"/>
    </row>
    <row r="28" spans="1:13" ht="67.2">
      <c r="A28" s="61" t="s">
        <v>341</v>
      </c>
      <c r="B28" s="53" t="s">
        <v>386</v>
      </c>
      <c r="C28" s="50" t="s">
        <v>387</v>
      </c>
      <c r="D28" s="52" t="s">
        <v>388</v>
      </c>
      <c r="E28" s="41" t="s">
        <v>389</v>
      </c>
      <c r="F28" s="41" t="s">
        <v>389</v>
      </c>
      <c r="G28" s="16" t="s">
        <v>73</v>
      </c>
      <c r="H28" s="17" t="s">
        <v>162</v>
      </c>
      <c r="I28" s="18" t="s">
        <v>74</v>
      </c>
      <c r="J28" s="16" t="s">
        <v>73</v>
      </c>
      <c r="K28" s="19" t="s">
        <v>163</v>
      </c>
      <c r="L28" s="18" t="s">
        <v>74</v>
      </c>
      <c r="M28" s="14"/>
    </row>
    <row r="29" spans="1:13" ht="67.2">
      <c r="A29" s="61" t="s">
        <v>342</v>
      </c>
      <c r="B29" s="53" t="s">
        <v>390</v>
      </c>
      <c r="C29" s="50" t="s">
        <v>391</v>
      </c>
      <c r="D29" s="52" t="s">
        <v>392</v>
      </c>
      <c r="E29" s="41" t="s">
        <v>393</v>
      </c>
      <c r="F29" s="41" t="s">
        <v>393</v>
      </c>
      <c r="G29" s="16" t="s">
        <v>73</v>
      </c>
      <c r="H29" s="17" t="s">
        <v>162</v>
      </c>
      <c r="I29" s="18" t="s">
        <v>74</v>
      </c>
      <c r="J29" s="16" t="s">
        <v>73</v>
      </c>
      <c r="K29" s="19" t="s">
        <v>163</v>
      </c>
      <c r="L29" s="18" t="s">
        <v>74</v>
      </c>
      <c r="M29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A16:M16"/>
    <mergeCell ref="G7:I7"/>
    <mergeCell ref="J7:L7"/>
    <mergeCell ref="M7:M9"/>
    <mergeCell ref="G8:I8"/>
    <mergeCell ref="J8:L8"/>
    <mergeCell ref="A10:M10"/>
  </mergeCells>
  <phoneticPr fontId="15" type="noConversion"/>
  <dataValidations count="1">
    <dataValidation type="list" operator="equal" allowBlank="1" showErrorMessage="1" promptTitle="dfdf" sqref="G17:G29 J17:J29 G11:G15 J11:J15" xr:uid="{00000000-0002-0000-07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"/>
  <sheetViews>
    <sheetView tabSelected="1" zoomScale="70" zoomScaleNormal="70" workbookViewId="0">
      <selection activeCell="Q6" sqref="Q6"/>
    </sheetView>
  </sheetViews>
  <sheetFormatPr defaultColWidth="9.09765625" defaultRowHeight="13.8"/>
  <cols>
    <col min="1" max="1" width="15.296875" style="60" bestFit="1" customWidth="1"/>
    <col min="2" max="2" width="15.59765625" style="57" bestFit="1" customWidth="1"/>
    <col min="3" max="3" width="14.09765625" style="65" bestFit="1" customWidth="1"/>
    <col min="4" max="4" width="23.69921875" style="60" bestFit="1" customWidth="1"/>
    <col min="5" max="5" width="20.69921875" bestFit="1" customWidth="1"/>
    <col min="6" max="6" width="18" bestFit="1" customWidth="1"/>
    <col min="7" max="7" width="8" bestFit="1" customWidth="1"/>
    <col min="8" max="8" width="13" bestFit="1" customWidth="1"/>
    <col min="11" max="11" width="13" bestFit="1" customWidth="1"/>
  </cols>
  <sheetData>
    <row r="1" spans="1:13" ht="16.8">
      <c r="A1" s="54" t="s">
        <v>0</v>
      </c>
      <c r="B1" s="74" t="s">
        <v>454</v>
      </c>
      <c r="C1" s="74"/>
      <c r="D1" s="74"/>
      <c r="E1" s="74"/>
      <c r="F1" s="74"/>
      <c r="G1" s="2"/>
      <c r="H1" s="3"/>
      <c r="I1" s="4"/>
      <c r="J1" s="2"/>
      <c r="K1" s="4"/>
      <c r="L1" s="4"/>
      <c r="M1" s="4"/>
    </row>
    <row r="2" spans="1:13" ht="16.8">
      <c r="A2" s="54" t="s">
        <v>1</v>
      </c>
      <c r="B2" s="75" t="s">
        <v>82</v>
      </c>
      <c r="C2" s="75"/>
      <c r="D2" s="75"/>
      <c r="E2" s="75"/>
      <c r="F2" s="75"/>
      <c r="G2" s="2"/>
      <c r="H2" s="3"/>
      <c r="I2" s="4"/>
      <c r="J2" s="2"/>
      <c r="K2" s="4"/>
      <c r="L2" s="4"/>
      <c r="M2" s="4"/>
    </row>
    <row r="3" spans="1:13" ht="33.6">
      <c r="A3" s="5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56" t="s">
        <v>8</v>
      </c>
      <c r="B4" s="8">
        <v>11</v>
      </c>
      <c r="C4" s="64">
        <v>0</v>
      </c>
      <c r="D4" s="55">
        <f>COUNTIF(G11:G19,"Untested")</f>
        <v>0</v>
      </c>
      <c r="E4" s="9">
        <f>COUNTIF(G11:G19,"Blocked")</f>
        <v>0</v>
      </c>
      <c r="F4" s="5">
        <v>11</v>
      </c>
      <c r="G4" s="2"/>
      <c r="H4" s="3"/>
      <c r="I4" s="4"/>
      <c r="J4" s="2"/>
      <c r="K4" s="4"/>
      <c r="L4" s="4"/>
      <c r="M4" s="4"/>
    </row>
    <row r="5" spans="1:13" ht="16.8">
      <c r="A5" s="56" t="s">
        <v>9</v>
      </c>
      <c r="B5" s="8">
        <v>11</v>
      </c>
      <c r="C5" s="64">
        <v>0</v>
      </c>
      <c r="D5" s="55">
        <f>COUNTIF(J11:J19,"Untested")</f>
        <v>0</v>
      </c>
      <c r="E5" s="9">
        <f>COUNTIF(J11:J19,"Blocked")</f>
        <v>0</v>
      </c>
      <c r="F5" s="5">
        <v>11</v>
      </c>
      <c r="G5" s="2"/>
      <c r="H5" s="3"/>
      <c r="I5" s="4"/>
      <c r="J5" s="2"/>
      <c r="K5" s="4"/>
      <c r="L5" s="4"/>
      <c r="M5" s="4"/>
    </row>
    <row r="6" spans="1:13" ht="371.4" customHeight="1">
      <c r="A6" s="73"/>
      <c r="B6" s="73"/>
      <c r="C6" s="73"/>
      <c r="D6" s="73"/>
      <c r="E6" s="76"/>
      <c r="F6" s="76"/>
      <c r="G6" s="76"/>
      <c r="H6" s="76"/>
      <c r="I6" s="76"/>
      <c r="J6" s="2"/>
      <c r="K6" s="4"/>
      <c r="M6" s="4"/>
    </row>
    <row r="7" spans="1:13" ht="16.8">
      <c r="A7" s="70" t="s">
        <v>10</v>
      </c>
      <c r="B7" s="70" t="s">
        <v>11</v>
      </c>
      <c r="C7" s="70" t="s">
        <v>12</v>
      </c>
      <c r="D7" s="70" t="s">
        <v>13</v>
      </c>
      <c r="E7" s="70" t="s">
        <v>14</v>
      </c>
      <c r="F7" s="70" t="s">
        <v>15</v>
      </c>
      <c r="G7" s="70" t="s">
        <v>16</v>
      </c>
      <c r="H7" s="70"/>
      <c r="I7" s="70"/>
      <c r="J7" s="70" t="s">
        <v>16</v>
      </c>
      <c r="K7" s="70"/>
      <c r="L7" s="70"/>
      <c r="M7" s="70" t="s">
        <v>17</v>
      </c>
    </row>
    <row r="8" spans="1:13" ht="16.8">
      <c r="A8" s="70"/>
      <c r="B8" s="70"/>
      <c r="C8" s="70"/>
      <c r="D8" s="70"/>
      <c r="E8" s="70"/>
      <c r="F8" s="70"/>
      <c r="G8" s="70" t="s">
        <v>18</v>
      </c>
      <c r="H8" s="70"/>
      <c r="I8" s="70"/>
      <c r="J8" s="70" t="s">
        <v>19</v>
      </c>
      <c r="K8" s="70"/>
      <c r="L8" s="70"/>
      <c r="M8" s="70"/>
    </row>
    <row r="9" spans="1:13" ht="33.6">
      <c r="A9" s="70"/>
      <c r="B9" s="70"/>
      <c r="C9" s="70"/>
      <c r="D9" s="70"/>
      <c r="E9" s="70"/>
      <c r="F9" s="70"/>
      <c r="G9" s="10" t="s">
        <v>20</v>
      </c>
      <c r="H9" s="11" t="s">
        <v>21</v>
      </c>
      <c r="I9" s="6" t="s">
        <v>22</v>
      </c>
      <c r="J9" s="10" t="s">
        <v>20</v>
      </c>
      <c r="K9" s="11" t="s">
        <v>21</v>
      </c>
      <c r="L9" s="6" t="s">
        <v>22</v>
      </c>
      <c r="M9" s="70"/>
    </row>
    <row r="10" spans="1:13" ht="16.8">
      <c r="A10" s="72" t="s">
        <v>150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50.4">
      <c r="A11" s="59" t="s">
        <v>152</v>
      </c>
      <c r="B11" s="51" t="s">
        <v>288</v>
      </c>
      <c r="C11" s="49"/>
      <c r="D11" s="62" t="s">
        <v>40</v>
      </c>
      <c r="E11" s="51" t="s">
        <v>291</v>
      </c>
      <c r="F11" s="51" t="s">
        <v>291</v>
      </c>
      <c r="G11" s="16" t="s">
        <v>73</v>
      </c>
      <c r="H11" s="17" t="s">
        <v>162</v>
      </c>
      <c r="I11" s="18" t="s">
        <v>74</v>
      </c>
      <c r="J11" s="16" t="s">
        <v>73</v>
      </c>
      <c r="K11" s="19" t="s">
        <v>163</v>
      </c>
      <c r="L11" s="18" t="s">
        <v>74</v>
      </c>
      <c r="M11" s="14"/>
    </row>
    <row r="12" spans="1:13" ht="84">
      <c r="A12" s="59" t="s">
        <v>153</v>
      </c>
      <c r="B12" s="51" t="s">
        <v>289</v>
      </c>
      <c r="C12" s="49"/>
      <c r="D12" s="62" t="s">
        <v>40</v>
      </c>
      <c r="E12" s="51" t="s">
        <v>292</v>
      </c>
      <c r="F12" s="51" t="s">
        <v>292</v>
      </c>
      <c r="G12" s="16" t="s">
        <v>73</v>
      </c>
      <c r="H12" s="17" t="s">
        <v>162</v>
      </c>
      <c r="I12" s="18" t="s">
        <v>74</v>
      </c>
      <c r="J12" s="16" t="s">
        <v>73</v>
      </c>
      <c r="K12" s="19" t="s">
        <v>163</v>
      </c>
      <c r="L12" s="18" t="s">
        <v>74</v>
      </c>
      <c r="M12" s="14"/>
    </row>
    <row r="13" spans="1:13" ht="67.2">
      <c r="A13" s="59" t="s">
        <v>154</v>
      </c>
      <c r="B13" s="51" t="s">
        <v>290</v>
      </c>
      <c r="C13" s="49"/>
      <c r="D13" s="62" t="s">
        <v>40</v>
      </c>
      <c r="E13" s="51" t="s">
        <v>293</v>
      </c>
      <c r="F13" s="51" t="s">
        <v>293</v>
      </c>
      <c r="G13" s="16" t="s">
        <v>73</v>
      </c>
      <c r="H13" s="17" t="s">
        <v>162</v>
      </c>
      <c r="I13" s="18" t="s">
        <v>74</v>
      </c>
      <c r="J13" s="16" t="s">
        <v>73</v>
      </c>
      <c r="K13" s="19" t="s">
        <v>163</v>
      </c>
      <c r="L13" s="18" t="s">
        <v>74</v>
      </c>
      <c r="M13" s="14"/>
    </row>
    <row r="14" spans="1:13" ht="16.8">
      <c r="G14" s="16"/>
      <c r="H14" s="17"/>
      <c r="I14" s="18"/>
      <c r="J14" s="16"/>
      <c r="K14" s="19"/>
      <c r="L14" s="18"/>
      <c r="M14" s="14"/>
    </row>
    <row r="15" spans="1:13" ht="16.8">
      <c r="A15" s="71" t="s">
        <v>151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1:13" ht="117.6">
      <c r="A16" s="61" t="s">
        <v>155</v>
      </c>
      <c r="B16" s="51" t="s">
        <v>295</v>
      </c>
      <c r="C16" s="66" t="s">
        <v>303</v>
      </c>
      <c r="D16" s="63" t="s">
        <v>311</v>
      </c>
      <c r="E16" s="50" t="s">
        <v>312</v>
      </c>
      <c r="F16" s="50" t="s">
        <v>312</v>
      </c>
      <c r="G16" s="16" t="s">
        <v>73</v>
      </c>
      <c r="H16" s="17" t="s">
        <v>162</v>
      </c>
      <c r="I16" s="18" t="s">
        <v>74</v>
      </c>
      <c r="J16" s="16" t="s">
        <v>73</v>
      </c>
      <c r="K16" s="19" t="s">
        <v>163</v>
      </c>
      <c r="L16" s="18" t="s">
        <v>74</v>
      </c>
      <c r="M16" s="14"/>
    </row>
    <row r="17" spans="1:13" ht="67.2">
      <c r="A17" s="61" t="s">
        <v>156</v>
      </c>
      <c r="B17" s="51" t="s">
        <v>296</v>
      </c>
      <c r="C17" s="66" t="s">
        <v>304</v>
      </c>
      <c r="D17" s="63" t="s">
        <v>313</v>
      </c>
      <c r="E17" s="52" t="s">
        <v>314</v>
      </c>
      <c r="F17" s="52" t="s">
        <v>315</v>
      </c>
      <c r="G17" s="16" t="s">
        <v>73</v>
      </c>
      <c r="H17" s="17" t="s">
        <v>162</v>
      </c>
      <c r="I17" s="18" t="s">
        <v>74</v>
      </c>
      <c r="J17" s="16" t="s">
        <v>73</v>
      </c>
      <c r="K17" s="19" t="s">
        <v>163</v>
      </c>
      <c r="L17" s="18" t="s">
        <v>74</v>
      </c>
      <c r="M17" s="14"/>
    </row>
    <row r="18" spans="1:13" ht="100.8">
      <c r="A18" s="61" t="s">
        <v>157</v>
      </c>
      <c r="B18" s="51" t="s">
        <v>297</v>
      </c>
      <c r="C18" s="66" t="s">
        <v>305</v>
      </c>
      <c r="D18" s="62" t="s">
        <v>40</v>
      </c>
      <c r="E18" s="52" t="s">
        <v>316</v>
      </c>
      <c r="F18" s="52" t="s">
        <v>316</v>
      </c>
      <c r="G18" s="16" t="s">
        <v>73</v>
      </c>
      <c r="H18" s="17" t="s">
        <v>162</v>
      </c>
      <c r="I18" s="18" t="s">
        <v>74</v>
      </c>
      <c r="J18" s="16" t="s">
        <v>73</v>
      </c>
      <c r="K18" s="19" t="s">
        <v>163</v>
      </c>
      <c r="L18" s="18" t="s">
        <v>74</v>
      </c>
      <c r="M18" s="14"/>
    </row>
    <row r="19" spans="1:13" ht="100.8">
      <c r="A19" s="61" t="s">
        <v>158</v>
      </c>
      <c r="B19" s="51" t="s">
        <v>298</v>
      </c>
      <c r="C19" s="66" t="s">
        <v>306</v>
      </c>
      <c r="D19" s="62" t="s">
        <v>40</v>
      </c>
      <c r="E19" s="52" t="s">
        <v>211</v>
      </c>
      <c r="F19" s="52" t="s">
        <v>211</v>
      </c>
      <c r="G19" s="16" t="s">
        <v>73</v>
      </c>
      <c r="H19" s="17" t="s">
        <v>162</v>
      </c>
      <c r="I19" s="18" t="s">
        <v>74</v>
      </c>
      <c r="J19" s="16" t="s">
        <v>73</v>
      </c>
      <c r="K19" s="19" t="s">
        <v>163</v>
      </c>
      <c r="L19" s="18" t="s">
        <v>74</v>
      </c>
      <c r="M19" s="14"/>
    </row>
    <row r="20" spans="1:13" ht="50.4">
      <c r="A20" s="61" t="s">
        <v>159</v>
      </c>
      <c r="B20" s="58" t="s">
        <v>299</v>
      </c>
      <c r="C20" s="66" t="s">
        <v>307</v>
      </c>
      <c r="D20" s="29" t="s">
        <v>317</v>
      </c>
      <c r="E20" s="20" t="s">
        <v>318</v>
      </c>
      <c r="F20" s="20" t="s">
        <v>318</v>
      </c>
      <c r="G20" s="16" t="s">
        <v>73</v>
      </c>
      <c r="H20" s="17" t="s">
        <v>162</v>
      </c>
      <c r="I20" s="18" t="s">
        <v>74</v>
      </c>
      <c r="J20" s="16" t="s">
        <v>73</v>
      </c>
      <c r="K20" s="19" t="s">
        <v>163</v>
      </c>
      <c r="L20" s="18" t="s">
        <v>74</v>
      </c>
      <c r="M20" s="14"/>
    </row>
    <row r="21" spans="1:13" ht="84">
      <c r="A21" s="61" t="s">
        <v>160</v>
      </c>
      <c r="B21" s="58" t="s">
        <v>300</v>
      </c>
      <c r="C21" s="66" t="s">
        <v>308</v>
      </c>
      <c r="D21" s="55" t="s">
        <v>319</v>
      </c>
      <c r="E21" s="20" t="s">
        <v>320</v>
      </c>
      <c r="F21" s="20" t="s">
        <v>320</v>
      </c>
      <c r="G21" s="16" t="s">
        <v>73</v>
      </c>
      <c r="H21" s="17" t="s">
        <v>162</v>
      </c>
      <c r="I21" s="18" t="s">
        <v>74</v>
      </c>
      <c r="J21" s="16" t="s">
        <v>73</v>
      </c>
      <c r="K21" s="19" t="s">
        <v>163</v>
      </c>
      <c r="L21" s="18" t="s">
        <v>74</v>
      </c>
      <c r="M21" s="14"/>
    </row>
    <row r="22" spans="1:13" ht="67.2">
      <c r="A22" s="61" t="s">
        <v>161</v>
      </c>
      <c r="B22" s="58" t="s">
        <v>301</v>
      </c>
      <c r="C22" s="66" t="s">
        <v>309</v>
      </c>
      <c r="D22" s="29" t="s">
        <v>40</v>
      </c>
      <c r="E22" s="20" t="s">
        <v>321</v>
      </c>
      <c r="F22" s="20" t="s">
        <v>322</v>
      </c>
      <c r="G22" s="16" t="s">
        <v>73</v>
      </c>
      <c r="H22" s="17" t="s">
        <v>162</v>
      </c>
      <c r="I22" s="18" t="s">
        <v>74</v>
      </c>
      <c r="J22" s="16" t="s">
        <v>73</v>
      </c>
      <c r="K22" s="19" t="s">
        <v>163</v>
      </c>
      <c r="L22" s="18" t="s">
        <v>74</v>
      </c>
      <c r="M22" s="14"/>
    </row>
    <row r="23" spans="1:13" ht="84">
      <c r="A23" s="61" t="s">
        <v>294</v>
      </c>
      <c r="B23" s="58" t="s">
        <v>302</v>
      </c>
      <c r="C23" s="66" t="s">
        <v>310</v>
      </c>
      <c r="D23" s="55" t="s">
        <v>323</v>
      </c>
      <c r="E23" s="20" t="s">
        <v>324</v>
      </c>
      <c r="F23" s="20" t="s">
        <v>324</v>
      </c>
      <c r="G23" s="16" t="s">
        <v>73</v>
      </c>
      <c r="H23" s="17" t="s">
        <v>162</v>
      </c>
      <c r="I23" s="18" t="s">
        <v>74</v>
      </c>
      <c r="J23" s="16" t="s">
        <v>73</v>
      </c>
      <c r="K23" s="19" t="s">
        <v>163</v>
      </c>
      <c r="L23" s="18" t="s">
        <v>74</v>
      </c>
      <c r="M23" s="14"/>
    </row>
  </sheetData>
  <mergeCells count="17">
    <mergeCell ref="B1:F1"/>
    <mergeCell ref="B2:F2"/>
    <mergeCell ref="A6:D6"/>
    <mergeCell ref="E6:I6"/>
    <mergeCell ref="A7:A9"/>
    <mergeCell ref="B7:B9"/>
    <mergeCell ref="C7:C9"/>
    <mergeCell ref="D7:D9"/>
    <mergeCell ref="E7:E9"/>
    <mergeCell ref="F7:F9"/>
    <mergeCell ref="A15:M15"/>
    <mergeCell ref="G7:I7"/>
    <mergeCell ref="J7:L7"/>
    <mergeCell ref="M7:M9"/>
    <mergeCell ref="G8:I8"/>
    <mergeCell ref="J8:L8"/>
    <mergeCell ref="A10:M10"/>
  </mergeCells>
  <phoneticPr fontId="15" type="noConversion"/>
  <dataValidations count="1">
    <dataValidation type="list" operator="equal" allowBlank="1" showErrorMessage="1" promptTitle="dfdf" sqref="G16:G23 J16:J23 G11:G14 J11:J14" xr:uid="{00000000-0002-0000-08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Trường hợp kiểm thử</vt:lpstr>
      <vt:lpstr>Trang chủ</vt:lpstr>
      <vt:lpstr>Đăng nhập</vt:lpstr>
      <vt:lpstr>Đăng xuất</vt:lpstr>
      <vt:lpstr>Quên mật khẩu</vt:lpstr>
      <vt:lpstr>Đăng ký tài khoản</vt:lpstr>
      <vt:lpstr>Xem danh sách sản phẩm</vt:lpstr>
      <vt:lpstr>Tìm kiếm và sắp xếp sản phẩm</vt:lpstr>
      <vt:lpstr>Xem chi tiết sản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Thao Van</cp:lastModifiedBy>
  <dcterms:created xsi:type="dcterms:W3CDTF">2025-12-12T01:40:52Z</dcterms:created>
  <dcterms:modified xsi:type="dcterms:W3CDTF">2025-12-16T10:19:05Z</dcterms:modified>
</cp:coreProperties>
</file>