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6"/>
  <workbookPr filterPrivacy="1" defaultThemeVersion="124226"/>
  <xr:revisionPtr revIDLastSave="0" documentId="13_ncr:1_{23411A8E-6981-405D-942F-9A3620CE2EF7}" xr6:coauthVersionLast="47" xr6:coauthVersionMax="47" xr10:uidLastSave="{00000000-0000-0000-0000-000000000000}"/>
  <bookViews>
    <workbookView xWindow="-108" yWindow="-108" windowWidth="23256" windowHeight="12576" tabRatio="810" firstSheet="13" activeTab="19" xr2:uid="{00000000-000D-0000-FFFF-FFFF00000000}"/>
  </bookViews>
  <sheets>
    <sheet name="Trường hợp kiểm thử" sheetId="11" r:id="rId1"/>
    <sheet name="Quản lý thông tin cá nhân" sheetId="12" r:id="rId2"/>
    <sheet name="Đổi mật khẩu" sheetId="13" r:id="rId3"/>
    <sheet name="Xóa tài khoản" sheetId="14" r:id="rId4"/>
    <sheet name="Gởi yêu cầu hỗ trợ" sheetId="15" r:id="rId5"/>
    <sheet name="Quản lý chăm sóc khách hàng" sheetId="16" r:id="rId6"/>
    <sheet name="Chi tiết yêu cầu" sheetId="17" r:id="rId7"/>
    <sheet name="Bình luận, đánh giá sản phẩm" sheetId="18" r:id="rId8"/>
    <sheet name="Chatbot AI" sheetId="4" r:id="rId9"/>
    <sheet name="Quản lý hàng tồn kho" sheetId="19" r:id="rId10"/>
    <sheet name="Tạo đơn đặt hàng" sheetId="20" r:id="rId11"/>
    <sheet name="Quản lý nhà cung cấp" sheetId="21" r:id="rId12"/>
    <sheet name="Tạo mới nhà cung cấp" sheetId="22" r:id="rId13"/>
    <sheet name="Chỉnh sửa nhà cung cấp" sheetId="23" r:id="rId14"/>
    <sheet name="Xóa nhà cung cấp" sheetId="24" r:id="rId15"/>
    <sheet name="Nhập hàng" sheetId="25" r:id="rId16"/>
    <sheet name="Quản lý người dùng" sheetId="26" r:id="rId17"/>
    <sheet name="Quản lý thu chi" sheetId="27" r:id="rId18"/>
    <sheet name="Tạo mới giao dịch" sheetId="28" r:id="rId19"/>
    <sheet name="Chi tiết giao dịch" sheetId="29" r:id="rId20"/>
    <sheet name="Báo cáo kiểm tra" sheetId="10" state="hidden" r:id="rId21"/>
  </sheets>
  <externalReferences>
    <externalReference r:id="rId2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4" i="10" l="1"/>
  <c r="C24" i="10"/>
  <c r="L21" i="10"/>
  <c r="K21" i="10"/>
  <c r="J21" i="10"/>
  <c r="I21" i="10"/>
  <c r="G21" i="10"/>
  <c r="D21" i="10"/>
  <c r="C21" i="10"/>
  <c r="P20" i="10"/>
  <c r="N20" i="10"/>
  <c r="M20" i="10"/>
  <c r="I20" i="10"/>
  <c r="H20" i="10"/>
  <c r="G20" i="10"/>
  <c r="E20" i="10"/>
  <c r="O20" i="10" s="1"/>
  <c r="O19" i="10"/>
  <c r="N19" i="10"/>
  <c r="M19" i="10"/>
  <c r="J19" i="10"/>
  <c r="F19" i="10"/>
  <c r="P19" i="10" s="1"/>
  <c r="P18" i="10"/>
  <c r="O18" i="10"/>
  <c r="N18" i="10"/>
  <c r="M18" i="10"/>
  <c r="I18" i="10"/>
  <c r="H18" i="10"/>
  <c r="G18" i="10"/>
  <c r="E18" i="10"/>
  <c r="N17" i="10"/>
  <c r="M17" i="10"/>
  <c r="J17" i="10"/>
  <c r="I17" i="10"/>
  <c r="H17" i="10"/>
  <c r="G17" i="10"/>
  <c r="F17" i="10"/>
  <c r="P17" i="10" s="1"/>
  <c r="E17" i="10"/>
  <c r="O17" i="10" s="1"/>
  <c r="M16" i="10"/>
  <c r="N14" i="10"/>
  <c r="M14" i="10"/>
  <c r="J14" i="10"/>
  <c r="I14" i="10"/>
  <c r="H14" i="10"/>
  <c r="G14" i="10"/>
  <c r="F14" i="10"/>
  <c r="P14" i="10" s="1"/>
  <c r="E14" i="10"/>
  <c r="E21" i="10" s="1"/>
  <c r="C23" i="10" s="1"/>
  <c r="P12" i="10"/>
  <c r="O12" i="10"/>
  <c r="N12" i="10"/>
  <c r="M12" i="10"/>
  <c r="J12" i="10"/>
  <c r="I12" i="10"/>
  <c r="H12" i="10"/>
  <c r="G12" i="10"/>
  <c r="F12" i="10"/>
  <c r="P10" i="10"/>
  <c r="O10" i="10"/>
  <c r="N10" i="10"/>
  <c r="N21" i="10" s="1"/>
  <c r="M10" i="10"/>
  <c r="M21" i="10" s="1"/>
  <c r="J10" i="10"/>
  <c r="I10" i="10"/>
  <c r="H10" i="10"/>
  <c r="H21" i="10" s="1"/>
  <c r="G10" i="10"/>
  <c r="F10" i="10"/>
  <c r="F21" i="10" s="1"/>
  <c r="D25" i="11"/>
  <c r="P21" i="10" l="1"/>
  <c r="D23" i="10"/>
  <c r="O14" i="10"/>
  <c r="O21" i="10" s="1"/>
</calcChain>
</file>

<file path=xl/sharedStrings.xml><?xml version="1.0" encoding="utf-8"?>
<sst xmlns="http://schemas.openxmlformats.org/spreadsheetml/2006/main" count="2625" uniqueCount="774">
  <si>
    <t>Tên dự án</t>
  </si>
  <si>
    <t>STT</t>
  </si>
  <si>
    <t>Mô tả</t>
  </si>
  <si>
    <t>Báo cáo thử nghiệm</t>
  </si>
  <si>
    <t>Website bán thời trang</t>
  </si>
  <si>
    <t>Creator</t>
  </si>
  <si>
    <t>Phạm Nguyễn Đình huy</t>
  </si>
  <si>
    <t>Người đánh giá/phê duyệt</t>
  </si>
  <si>
    <t>Cả nhóm</t>
  </si>
  <si>
    <t>Ngày triển khai</t>
  </si>
  <si>
    <t>Ghi chú</t>
  </si>
  <si>
    <t>Tính năng đang chờ xử lý :</t>
  </si>
  <si>
    <t>Hoàn thành</t>
  </si>
  <si>
    <t>Lỗi</t>
  </si>
  <si>
    <t>Chưa Kiểm tra</t>
  </si>
  <si>
    <t>Bị chặn</t>
  </si>
  <si>
    <t>Số trường hợp thử nghiệm</t>
  </si>
  <si>
    <t>% Thành công</t>
  </si>
  <si>
    <t xml:space="preserve">% Coverage 
</t>
  </si>
  <si>
    <t>Tên hiển thị</t>
  </si>
  <si>
    <t>Vòng 1</t>
  </si>
  <si>
    <t>Vòng 2</t>
  </si>
  <si>
    <t>Đăng nhập</t>
  </si>
  <si>
    <t>Quản lý sản phẩm</t>
  </si>
  <si>
    <t>Quản lý danh mục</t>
  </si>
  <si>
    <t>Quản lý nhãn hiệu</t>
  </si>
  <si>
    <t>Quản lý mã khuyến mãi</t>
  </si>
  <si>
    <t>Quản lý hóa đơn</t>
  </si>
  <si>
    <t>Quản lý tài khoản người dùng</t>
  </si>
  <si>
    <t>Quản lý bài viết</t>
  </si>
  <si>
    <t>Quản lý bình luận</t>
  </si>
  <si>
    <t>Tìm kiếm</t>
  </si>
  <si>
    <t>Quản lý thống kê</t>
  </si>
  <si>
    <t>Sub total</t>
  </si>
  <si>
    <t>Vòng2</t>
  </si>
  <si>
    <t>Kiểm tra phủ sóng</t>
  </si>
  <si>
    <t>%</t>
  </si>
  <si>
    <t>Kiểm tra thành công phủ sống</t>
  </si>
  <si>
    <t>Project Name</t>
  </si>
  <si>
    <t>Module Code</t>
  </si>
  <si>
    <t>Chưa kiểm tra</t>
  </si>
  <si>
    <t>Round 1</t>
  </si>
  <si>
    <t>Round 2</t>
  </si>
  <si>
    <t>Test Case ID</t>
  </si>
  <si>
    <t>Kết quả mong đợi</t>
  </si>
  <si>
    <t>Kết quả thực tế</t>
  </si>
  <si>
    <t>Kết quả</t>
  </si>
  <si>
    <t>Chú thích</t>
  </si>
  <si>
    <t>Trạng thái</t>
  </si>
  <si>
    <t>Ngày kiểm tra</t>
  </si>
  <si>
    <t>Người kiểm tra</t>
  </si>
  <si>
    <t>Passed</t>
  </si>
  <si>
    <t>Tổng lần kiểm tra</t>
  </si>
  <si>
    <t>Điều kiện tiên quyết</t>
  </si>
  <si>
    <t>GUI_SHOW ChatBox</t>
  </si>
  <si>
    <t>Giao diện khung chat</t>
  </si>
  <si>
    <t xml:space="preserve">	Khung chat hiển thị rõ ràng, viền đều, bo góc đẹp</t>
  </si>
  <si>
    <t>Hiển thị tên bot và tiêu đề</t>
  </si>
  <si>
    <t>Tin nhắn chào mừng</t>
  </si>
  <si>
    <t xml:space="preserve">	Ô nhập câu hỏi</t>
  </si>
  <si>
    <t>Nút gửi tin nhắn</t>
  </si>
  <si>
    <t>FUNC-CHAT01</t>
  </si>
  <si>
    <t>FUNC-CHAT02</t>
  </si>
  <si>
    <t>FUNC-CHAT03</t>
  </si>
  <si>
    <t>Failed</t>
  </si>
  <si>
    <t>FUNC-CHAT04</t>
  </si>
  <si>
    <t>FUNC-CHAT05</t>
  </si>
  <si>
    <t>FUNC-CHAT06</t>
  </si>
  <si>
    <t>FUNC-CHAT07</t>
  </si>
  <si>
    <t>Chatbot</t>
  </si>
  <si>
    <t>FUNCTION_SHOW Chatbot</t>
  </si>
  <si>
    <t xml:space="preserve">	Hiển thị "HealthyCrave Bot" + nút reset + nút đóng (X)</t>
  </si>
  <si>
    <t>Có placeholder "Type your message"</t>
  </si>
  <si>
    <t>Hiển thị tin nhắn "Hi, I'm HealthyCrave bot..." và 2 lựa chọn: Nutrition Guidance + Build a Recipe</t>
  </si>
  <si>
    <t>Mở chatbot</t>
  </si>
  <si>
    <t>Không có</t>
  </si>
  <si>
    <t>Bấm vào biểu tượng trò chuyện ở góc dưới bên phải màn hình</t>
  </si>
  <si>
    <t>Mở hộp thoại chatbot với nội dung đã lưu từ lần chat trước</t>
  </si>
  <si>
    <t>Reset cuộc trò chuyện</t>
  </si>
  <si>
    <t>Bấm vào biểu tượng reset (bên trái nút đóng hộp thoại)</t>
  </si>
  <si>
    <t>Xóa cuộc trò chuyện &amp; hiển thị tin nhắn chào mừng và 2 lựa chọn Nutrition Guidance và Build a Recipe</t>
  </si>
  <si>
    <t>Tư vấn dinh dưỡng</t>
  </si>
  <si>
    <t>Hiển thị nội dung "Medical disclaimer…"</t>
  </si>
  <si>
    <t>Đang ở trong chế độ Nutrition Guidance</t>
  </si>
  <si>
    <t>Hiển thị tư vấn với các nội dung:
- Based on your information: [Nội dung mà người dùng nhập]
- Daily Recommendations: Lượng calo, đạm, chất béo, carb cần nạp hằng ngày
- General Advices: 5 lời khuyên phù hợp mục tiêu dinh dưỡng</t>
  </si>
  <si>
    <t>Nhập chiều cao &gt;250cm</t>
  </si>
  <si>
    <t>Đang ở trong chế độ Nutrition Guidance
Chatbot đang thu thập chiều cao</t>
  </si>
  <si>
    <t>Thông báo chỉ được nhập chiều cao từ 50-250cm</t>
  </si>
  <si>
    <t>Nhập chiều cao &lt;10kg</t>
  </si>
  <si>
    <t>Đang ở trong chế độ Nutrition Guidance
Chatbot đang thu thập cân nặng</t>
  </si>
  <si>
    <t>Thông báo chỉ được nhập cân nặng từ 10-300kg</t>
  </si>
  <si>
    <t>Nhập tuổi &lt;1 hoặc &gt;80</t>
  </si>
  <si>
    <t>Đang ở trong chế độ Nutrition Guidance
Chatbot đang thu thập tuổi</t>
  </si>
  <si>
    <t>Thông báo chỉ được nhập tuổi từ 1-80</t>
  </si>
  <si>
    <t>FUNC-CHAT08</t>
  </si>
  <si>
    <t>FUNC-CHAT09</t>
  </si>
  <si>
    <t>FUNC-CHAT10</t>
  </si>
  <si>
    <t>FUNC-CHAT11</t>
  </si>
  <si>
    <t>FUNC-CHAT12</t>
  </si>
  <si>
    <t>FUNC-CHAT13</t>
  </si>
  <si>
    <t>FUNC-CHAT14</t>
  </si>
  <si>
    <t>FUNC-CHAT15</t>
  </si>
  <si>
    <t>FUNC-CHAT16</t>
  </si>
  <si>
    <t>FUNC-CHAT17</t>
  </si>
  <si>
    <t>FUNC-CHAT18</t>
  </si>
  <si>
    <t>FUNC-CHAT19</t>
  </si>
  <si>
    <t>FUNC-CHAT20</t>
  </si>
  <si>
    <t>FUNC-CHAT21</t>
  </si>
  <si>
    <t>FUNC-CHAT22</t>
  </si>
  <si>
    <t>FUNC-CHAT23</t>
  </si>
  <si>
    <t>Chiều cao không hợp lệ</t>
  </si>
  <si>
    <t>Cân nặng không hợp lệ</t>
  </si>
  <si>
    <t>Tuổi không hợp lệ</t>
  </si>
  <si>
    <t>Giới tính không hợp lệ</t>
  </si>
  <si>
    <t>Số ngày tập luyện hằng tuần không hợp lệ</t>
  </si>
  <si>
    <t>Đang ở trong chế độ Nutrition Guidance
Chatbot đang thu thập Số ngày tập luyện hằng tuần</t>
  </si>
  <si>
    <t>Nhập số ngày bằng 8</t>
  </si>
  <si>
    <t>Thông báo chỉ được nhập số ngày từ 0-7</t>
  </si>
  <si>
    <t>Thông báo chỉ được giới tính Nam/Nữ</t>
  </si>
  <si>
    <t>Mục tiêu không hợp lệ</t>
  </si>
  <si>
    <t>Nhập mục tiêu: Get fat (béo hơn)</t>
  </si>
  <si>
    <t>Đang ở trong chế độ Nutrition Guidance
Chatbot đang thu thập giới tính</t>
  </si>
  <si>
    <t>Đang ở trong chế độ Nutrition Guidance
Chatbot đang thu thập mục tiêu dinh dưỡng</t>
  </si>
  <si>
    <t>Thông báo chỉ được chọn hoặc nhập một trong các mục tiêu đã được cung cấp</t>
  </si>
  <si>
    <t>Vào chế dộ tư vấn dinh dưỡng</t>
  </si>
  <si>
    <t>Nhập các loại dị ứng không hợp lệ</t>
  </si>
  <si>
    <t>Đang ở trong chế độ Nutrition Guidance
Chatbot đang thu thập các loại dị ứng từ người dùng</t>
  </si>
  <si>
    <t>1. Nhập chiều cao (50-250 cm)
2. Nhập cân nặng (10-300kg)
3. Nhập tuổi (1-80)
4. Nhập giới tính (Nam/Nữ)
5. Nhập số ngày tập luyện hằng tuần (0-7)
6. Nhập mục tiêu dinh dưỡng (Giảm cân/Tăng cân/Giữ dáng)
7. Nhập các loại dị ứng (hoặc "none" nếu không có)</t>
  </si>
  <si>
    <t>Thông báo user phải nhập các loại dị ứng của mình hoặc nhập "none" nếu không có</t>
  </si>
  <si>
    <t>1. Reset chat
2. Bấm nút Nutrition Guidance</t>
  </si>
  <si>
    <t>Nhập "…" (dấu ba chấm)</t>
  </si>
  <si>
    <t>Vào chế độ gợi ý công thức nấu ăn</t>
  </si>
  <si>
    <t>1. Reset chat
2. Bấm nút Build a Recipe</t>
  </si>
  <si>
    <t>Hiển thị "What dish would you like to make?" (Bạn muốn nấu món gì?)</t>
  </si>
  <si>
    <t>Hiển thị "What dish would you like to make?"</t>
  </si>
  <si>
    <t>Tư vấn công thức nấu ăn</t>
  </si>
  <si>
    <t>Đang ở trong chế độ Build a Recipe
Chatbot đang thu thập tên món</t>
  </si>
  <si>
    <t>Nhập "???"</t>
  </si>
  <si>
    <t>Chatbot báo lỗi tên món không hợp lệ</t>
  </si>
  <si>
    <t>Chatbot vẫn tiếp tục thực hiện các bước kế tiếp</t>
  </si>
  <si>
    <t>Tên món không hợp lệ</t>
  </si>
  <si>
    <t>Số khẩu phần không hợp lệ</t>
  </si>
  <si>
    <t>Đang ở trong chế độ Build a Recipe
Chatbot đang thu thập số khẩu phần</t>
  </si>
  <si>
    <t>Nhập số khẩu phần là 7</t>
  </si>
  <si>
    <t>Chatbot báo lỗi số khẩu phần không hợp lệ</t>
  </si>
  <si>
    <t>Nhập các nguyên liệu đã có không hợp lệ</t>
  </si>
  <si>
    <t>Đang ở trong chế độ Build a Recipe
Chatbot đang thu thập các nguyên liệu đã có của người dùng</t>
  </si>
  <si>
    <t>Chatbot ghi nhận người dùng không có nguyên liệu nào trong danh sách</t>
  </si>
  <si>
    <t>Người dùng có tất cả nguyên liệu trong danh sách</t>
  </si>
  <si>
    <t>Nhập tất cả các nguyên liệu trong danh sách đưa ra</t>
  </si>
  <si>
    <t>Người dùng không có nguyên liệu nào trong danh sách</t>
  </si>
  <si>
    <t>Nhập "None" / "Nothing"</t>
  </si>
  <si>
    <t>Chatbot thông báo quy trình tư vấn đã hoàn thành</t>
  </si>
  <si>
    <t>Cửa hàng không có nguyên liệu nào trong danh sách cần mua</t>
  </si>
  <si>
    <t>1. Nhập tên món ăn: "Simple salmon dish with fewer than 5 ingredients"
2. Nhập số phần ăn (1-6)
3. Chatbot hiển thị tên món và danh sách nguyên liệu
4. Nhập các nguyên liệu đã có</t>
  </si>
  <si>
    <t>Nhập tất cả các nguyên liệu trong danh sách đưa ra, ngoại trừ "lemon"</t>
  </si>
  <si>
    <t>Đang ở trong chế độ Build a Recipe
Chatbot đang thu thập các nguyên liệu đã có của người dùng
Cửa hàng không bán nguyên liệu cần mua</t>
  </si>
  <si>
    <t>Chatbot báo lỗi và đề nghị người dùng chọn món khác</t>
  </si>
  <si>
    <t>Thêm nguyên liệu vào giỏ</t>
  </si>
  <si>
    <t>Nhập "Yes"</t>
  </si>
  <si>
    <t>Đang ở trong chế độ Build a Recipe
Chatbot đã hiển thị danh sách nguyên liệu cần mua và tổng tiền</t>
  </si>
  <si>
    <t>Chatbot thêm các nguyên liệu với số lượng đề nghị vào giỏ hàng và cảm ơn người dùng</t>
  </si>
  <si>
    <t>Không thêm nguyên liệu vào giỏ</t>
  </si>
  <si>
    <t>Nhập "No"</t>
  </si>
  <si>
    <t>Hiển thị tin nhắn chào mừng và 2 lựa chọn Nutrition Guidance và Build a Recipe</t>
  </si>
  <si>
    <t>Xử lý câu hỏi ngoại lệ</t>
  </si>
  <si>
    <t>Nhập "Kể chuyện tôi nghe"</t>
  </si>
  <si>
    <t>Đang mở hộp thoại chatbot 
Đang ở ngoài 2 chế độ mặc định</t>
  </si>
  <si>
    <t>Báo lỗi chỉ có thể trả lời câu hỏi trong phạm vi được quy định</t>
  </si>
  <si>
    <t>Chatbot vừa mới bắt đầu vào chế độ Build a Recipe</t>
  </si>
  <si>
    <t>Chatbot hiển thị danh sách nguyên liệu có thể mua từ cửa hàng, danh sách nguyên liệu mà cửa hàng không có, và tổng tiền</t>
  </si>
  <si>
    <t>GUI-CHAT01</t>
  </si>
  <si>
    <t>GUI-CHAT02</t>
  </si>
  <si>
    <t>GUI-CHAT03</t>
  </si>
  <si>
    <t>GUI-CHAT04</t>
  </si>
  <si>
    <t>GUI-CHAT05</t>
  </si>
  <si>
    <t>GUI-CHAT06</t>
  </si>
  <si>
    <t>Nút lựa chọn câu trả lời</t>
  </si>
  <si>
    <t xml:space="preserve">	Nút "Gửi" có màu xanh lá, biểu tượng máy bay giấy nổi bật, có 2 trạng thái:
- Enable: Khi ô nhập câu hỏi có nội dung
- Disable: Khi ô nhập câu hỏi trống</t>
  </si>
  <si>
    <t xml:space="preserve">	Nút có viền, chữ màu xanh lá, nền trắng, chứa nội dung trả lời mà người dùng có thể gửi cho chatbot</t>
  </si>
  <si>
    <t>Chỉ xuất hiện ở các câu hỏi mà chatbot có cung cấp lựa chọn cho người dùng</t>
  </si>
  <si>
    <t>Có nhiều hơn 1 món có thể lựa chọn</t>
  </si>
  <si>
    <t>Chatbot đưa ra tên món và danh sách nguyên liệu theo lựa chọn người dùng</t>
  </si>
  <si>
    <t>1. Nhập "salmon"
2. Nhập số khẩu phần từ 1-6</t>
  </si>
  <si>
    <t>Đang ở trong chế độ Build a Recipe</t>
  </si>
  <si>
    <t>Chức năng</t>
  </si>
  <si>
    <t>Sheet Name</t>
  </si>
  <si>
    <t>Số test case</t>
  </si>
  <si>
    <t>HealthyCrave - Website bán thực phẩm ăn kiêng tích hợp chatbot AI cá nhân hóa lộ trình dinh dưỡng và công thức nấu ăn</t>
  </si>
  <si>
    <t>TEST CASE SYSTEM SPRINT 3</t>
  </si>
  <si>
    <t>Quản lý thông tin cá nhân</t>
  </si>
  <si>
    <t>Đổi mật khẩu</t>
  </si>
  <si>
    <t>Xóa tài khoản</t>
  </si>
  <si>
    <t>Mạnh Hoàng</t>
  </si>
  <si>
    <t>Gởi yêu cầu hỗ trợ</t>
  </si>
  <si>
    <t>Quản lý chăm sóc khách hàng</t>
  </si>
  <si>
    <t>Chi tiết yêu cầu</t>
  </si>
  <si>
    <t>Bình luận, đánh giá sản phẩm</t>
  </si>
  <si>
    <t>Nhật</t>
  </si>
  <si>
    <t>Chatbot AI</t>
  </si>
  <si>
    <t>Quản lý hàng tồn kho</t>
  </si>
  <si>
    <t>Tạo đơn đặt hàng</t>
  </si>
  <si>
    <t>Quản lý nhà cung cấp</t>
  </si>
  <si>
    <t>Tạo mới nhà cung cấp</t>
  </si>
  <si>
    <t>Nhập hàng</t>
  </si>
  <si>
    <t>Quản lý người dùng</t>
  </si>
  <si>
    <t>Quản lý thu chi</t>
  </si>
  <si>
    <t>Chi tiết giao dịch</t>
  </si>
  <si>
    <t>Hành động</t>
  </si>
  <si>
    <t>GUI_SHOW Quản lý thông tin cá nhân</t>
  </si>
  <si>
    <t>FUNCTION_SHOW Quản lý thông tin cá nhân</t>
  </si>
  <si>
    <t>GUI-TTCN01</t>
  </si>
  <si>
    <t>GUI-TTCN02</t>
  </si>
  <si>
    <t>GUI-TTCN03</t>
  </si>
  <si>
    <t>GUI-TTCN04</t>
  </si>
  <si>
    <t>GUI-TTCN05</t>
  </si>
  <si>
    <t>GUI-TTCN06</t>
  </si>
  <si>
    <t>FUNC-TTCN01</t>
  </si>
  <si>
    <t>FUNC-TTCN02</t>
  </si>
  <si>
    <t>FUNC-TTCN03</t>
  </si>
  <si>
    <t>FUNC-TTCN04</t>
  </si>
  <si>
    <t>FUNC-TTCN05</t>
  </si>
  <si>
    <t>FUNC-TTCN06</t>
  </si>
  <si>
    <t>FUNC-TTCN07</t>
  </si>
  <si>
    <t>FUNC-TTCN08</t>
  </si>
  <si>
    <t>FUNC-TTCN09</t>
  </si>
  <si>
    <t>FUNC-TTCN10</t>
  </si>
  <si>
    <t>FUNC-TTCN11</t>
  </si>
  <si>
    <t>FUNC-TTCN12</t>
  </si>
  <si>
    <t>FUNC-TTCN13</t>
  </si>
  <si>
    <t>FUNC-TTCN14</t>
  </si>
  <si>
    <t>FUNC-TTCN15</t>
  </si>
  <si>
    <t>FUNC-TTCN16</t>
  </si>
  <si>
    <t>FUNC-TTCN17</t>
  </si>
  <si>
    <t>Kiểm tra hiển thị form Update Profile</t>
  </si>
  <si>
    <t>Form hiển thị rõ ràng, đúng vị trí</t>
  </si>
  <si>
    <t>Kiểm tra hiển thị form Update username</t>
  </si>
  <si>
    <t>Kiểm tra hiển thị form Add email address</t>
  </si>
  <si>
    <t>Kiểm tra hiển thị các nút Cancel, Save, Add</t>
  </si>
  <si>
    <t>Các nút Cancel, Save, Add hiển thị rõ ràng, đúng vị trí</t>
  </si>
  <si>
    <t>Mở Form Manage Account</t>
  </si>
  <si>
    <t>Kiểm tra hiển thị form Manage
Account</t>
  </si>
  <si>
    <t>Đăng nhập thành công vào
hệ thống</t>
  </si>
  <si>
    <t>1. Bấm vào ảnh cá nhân góc trên cùng bên phải
2. Nhấp chọn Manage Account</t>
  </si>
  <si>
    <t>Thay đổi họ tên thành công</t>
  </si>
  <si>
    <t>1. Bấm vào ảnh cá nhân góc trên cùng bên phải
2. Nhấp chọn Manage Account, sau đó nhấp vào nút Update Profile
3. Nhập:
First name: minh
Last name: nhat
4. Nhấp vào nút Save</t>
  </si>
  <si>
    <t>Hệ thống hiển thị họ tên vừa thay đổi</t>
  </si>
  <si>
    <t>1. Bấm vào ảnh cá nhân góc trên cùng bên phải
2. Nhấp chọn Manage Account, sau đó nhấp vào nút Update Profile
3. Nhấp vào nút Upload, sau đó chọn ảnh</t>
  </si>
  <si>
    <t>Hệ thống hiển thị ảnh vừa tải lên</t>
  </si>
  <si>
    <t>Nhập trùng họ tên</t>
  </si>
  <si>
    <t>Nút Save bị vô hiệu hóa</t>
  </si>
  <si>
    <t>Thay đổi họ tên không thành công</t>
  </si>
  <si>
    <t>1. Bấm vào ảnh cá nhân góc trên cùng bên phải
2. Nhấp chọn Manage Account, sau đó nhấp vào nút Update Profile
3. Nhập:
First name:
Last name: hoang
4. Nhấp vào nút Save</t>
  </si>
  <si>
    <t xml:space="preserve">Xóa ảnh </t>
  </si>
  <si>
    <t>Tải ảnh lên</t>
  </si>
  <si>
    <t>1. Bấm vào ảnh cá nhân góc trên cùng bên phải
2. Nhấp chọn Manage Account, sau đó nhấp vào nút Update Profile
3. Nhấp vào nút Remove</t>
  </si>
  <si>
    <t>Hệ thống hiển thị ảnh mặc định</t>
  </si>
  <si>
    <t>Thông báo yêu cầu nhập vào trường còn trống</t>
  </si>
  <si>
    <t>1. Bấm vào ảnh cá nhân góc trên cùng bên phải
2. Nhấp chọn Manage Account, sau đó nhấp vào nút Update Profile
3. Nhập:
First name: manh
Last name: 
4. Nhấp vào nút Save</t>
  </si>
  <si>
    <t>1. Bấm vào ảnh cá nhân góc trên cùng bên phải
2. Nhấp chọn Manage Account, sau đó nhấp vào nút Update Profile
3. Nhập:
First name: 
Last name: 
4. Nhấp vào nút Save</t>
  </si>
  <si>
    <t>Thay đổi username thành công</t>
  </si>
  <si>
    <t>1. Bấm vào ảnh cá nhân góc trên cùng bên phải
2. Nhấp chọn Manage Account, sau đó nhấp vào nút Update username
3. Nhập:
Username: 
4. Nhấp vào nút Save</t>
  </si>
  <si>
    <t>1. Bấm vào ảnh cá nhân góc trên cùng bên phải
2. Nhấp chọn Manage Account, sau đó nhấp vào nút Update username
3. Nhập:
Username: minh723
4. Nhấp vào nút Save</t>
  </si>
  <si>
    <t>Hệ thống hiển thị username vừa thay đổi</t>
  </si>
  <si>
    <t>Thay đổi username không thành công</t>
  </si>
  <si>
    <t>Thêm email thành công</t>
  </si>
  <si>
    <t>Hệ thống hiển thị email vừa được thêm vào</t>
  </si>
  <si>
    <t>Thêm email không thành công</t>
  </si>
  <si>
    <t>1. Bấm vào ảnh cá nhân góc trên cùng bên phải
2. Nhấp chọn Manage Account, sau đó nhấp vào nút Add email address
3. Nhập:
Email address:
4. Nhấp vào nút Add</t>
  </si>
  <si>
    <t>Nút Add bị vô hiệu hóa</t>
  </si>
  <si>
    <t>1. Bấm vào ảnh cá nhân góc trên cùng bên phải
2. Nhấp chọn Manage Account, sau đó nhấp vào nút Add email address
3. Nhập:
Email address: hlmn2003pro@gmail.com
4. Nhấp vào nút Add
5. Nhập mã xác minh</t>
  </si>
  <si>
    <t>1. Bấm vào ảnh cá nhân góc trên cùng bên phải
2. Nhấp chọn Manage Account, sau đó nhấp vào nút Add email address
3. Nhập:
Email address: hlmn2003pro.com
4. Nhấp vào nút Add</t>
  </si>
  <si>
    <t>Thông báo nhập sai định dạng email</t>
  </si>
  <si>
    <t>Kiểm tra hiện thị Eye icon</t>
  </si>
  <si>
    <t>Icon hiển thị rõ ràng, đúng vị trí</t>
  </si>
  <si>
    <t>Kiểm tra hiển thị checkbox</t>
  </si>
  <si>
    <t>Checkbox hiển thị rõ ràng, đúng vị trí</t>
  </si>
  <si>
    <t>Mở Form Update Password</t>
  </si>
  <si>
    <t>1. Bấm vào ảnh cá nhân góc trên cùng bên phải
2. Nhấp chọn Manage Account, sau đó chọn Security
3. Nhấp vào nút Update Password</t>
  </si>
  <si>
    <t>Kiểm tra hiển thị các nút Cancel, Save, Update Password</t>
  </si>
  <si>
    <t>Thay đổi mật khẩu thành công</t>
  </si>
  <si>
    <t>1. Bấm vào ảnh cá nhân góc trên cùng bên phải
2. Nhấp chọn Manage Account, sau đó chọn Security
3. Nhấp vào nút Update Password
4. Nhập:
New password: minhat723
Confirm password: minhat723
5. Nhấp vào nút Save</t>
  </si>
  <si>
    <t>Hệ thống cập nhật mật khẩu mới</t>
  </si>
  <si>
    <t>Thay đổi mật khẩu không thành công</t>
  </si>
  <si>
    <t>1. Bấm vào ảnh cá nhân góc trên cùng bên phải
2. Nhấp chọn Manage Account, sau đó chọn Security
3. Nhấp vào nút Update Password
4. Nhập:
New password: minhat723
Confirm password: 
5. Nhấp vào nút Save</t>
  </si>
  <si>
    <t>1. Bấm vào ảnh cá nhân góc trên cùng bên phải
2. Nhấp chọn Manage Account, sau đó chọn Security
3. Nhấp vào nút Update Password
4. Nhập:
New password:
Confirm password: 
5. Nhấp vào nút Save</t>
  </si>
  <si>
    <t>1. Bấm vào ảnh cá nhân góc trên cùng bên phải
2. Nhấp chọn Manage Account, sau đó chọn Security
3. Nhấp vào nút Update Password
4. Nhập:
New password: minhat7230
Confirm password: minhat723
5. Nhấp vào nút Save</t>
  </si>
  <si>
    <t>Nút Save bị vô hiệu hóa, hiển thị không khớp mật khẩu</t>
  </si>
  <si>
    <t>Hủy thao tác thay đổi họ tên</t>
  </si>
  <si>
    <t>1. Bấm vào ảnh cá nhân góc trên cùng bên phải
2. Nhấp chọn Manage Account, sau đó nhấp vào nút Update Profile
3. Nhấp vào nút Cancel</t>
  </si>
  <si>
    <t>Hệ thống hủy thao tác</t>
  </si>
  <si>
    <t>1. Bấm vào ảnh cá nhân góc trên cùng bên phải
2. Nhấp chọn Manage Account, sau đó nhấp vào nút Update username
3. Nhấp vào nút Cancel</t>
  </si>
  <si>
    <t>1. Bấm vào ảnh cá nhân góc trên cùng bên phải
2. Nhấp chọn Manage Account, sau đó nhấp vào nút Add email address
3. Nhấp vào nút Cancel</t>
  </si>
  <si>
    <t xml:space="preserve">Hủy thao tác thay đổi mật khẩu </t>
  </si>
  <si>
    <t>1. Bấm vào ảnh cá nhân góc trên cùng bên phải
2. Nhấp chọn Manage Account, sau đó chọn Security
3. Nhấp vào nút Update Password
4. Nhấp vào nút Cancel</t>
  </si>
  <si>
    <t>GUI_SHOW Xóa tài khoản</t>
  </si>
  <si>
    <t>FUNCTION_SHOW Xóa tài khoản</t>
  </si>
  <si>
    <t>GUI_SHOW Đổi mật khẩu</t>
  </si>
  <si>
    <t>FUNCTION_SHOW Đổi mật khẩu</t>
  </si>
  <si>
    <t>GUI-MK01</t>
  </si>
  <si>
    <t>GUI-MK02</t>
  </si>
  <si>
    <t>GUI-MK03</t>
  </si>
  <si>
    <t>GUI-MK04</t>
  </si>
  <si>
    <t>FUNC-MK01</t>
  </si>
  <si>
    <t>FUNC-MK02</t>
  </si>
  <si>
    <t>FUNC-MK03</t>
  </si>
  <si>
    <t>FUNC-MK04</t>
  </si>
  <si>
    <t>FUNC-MK05</t>
  </si>
  <si>
    <t>FUNC-MK06</t>
  </si>
  <si>
    <t>GUI-XTK01</t>
  </si>
  <si>
    <t>GUI-XTK02</t>
  </si>
  <si>
    <t>GUI-XTK03</t>
  </si>
  <si>
    <t>GUI-XTK04</t>
  </si>
  <si>
    <t>FUNC-XTK01</t>
  </si>
  <si>
    <t>FUNC-XTK02</t>
  </si>
  <si>
    <t>FUNC-XTK03</t>
  </si>
  <si>
    <t>FUNC-XTK04</t>
  </si>
  <si>
    <t>Kiểm tra hiển thị form Delete Account</t>
  </si>
  <si>
    <t>Kiểm tra hiển thị các textbox</t>
  </si>
  <si>
    <t>Kiểm tra hiển thị các placeholder</t>
  </si>
  <si>
    <t>Các textbox hiển thị rõ ràng, đúng vị trí</t>
  </si>
  <si>
    <t>Các placeholder hiển thị rõ ràng, đúng vị trí</t>
  </si>
  <si>
    <t>GUI-MK05</t>
  </si>
  <si>
    <t>GUI-TTCN07</t>
  </si>
  <si>
    <t>Kiểm tra hiện thị textbox</t>
  </si>
  <si>
    <t>Kiểm tra hiển thị placeholder</t>
  </si>
  <si>
    <t>Kiểm tra hiển thị các nút Cancel, Delete account</t>
  </si>
  <si>
    <t>Các nút Cancel,Delete account hiển thị rõ ràng, đúng vị trí</t>
  </si>
  <si>
    <t>Mở Form Delete Account</t>
  </si>
  <si>
    <t>Form hiển thị gồm có:
- Form Update Profile
- Form Update username
- Form Add email address
- Các nút Update Profile, Update username, Add email address
- Các textbox, placeholder</t>
  </si>
  <si>
    <t>Form hiển thị gồm có:
- Các trường nhập
- Eye icon
- Checkbox
- Các nút Cancel, Save
- Các textbox, placeholder</t>
  </si>
  <si>
    <t>Form hiển thị gồm có:
- Các trường nhập
- Eye icon
- Checkbox
- Các nút Cancel, Save
- Textbox, placeholder</t>
  </si>
  <si>
    <t>1. Bấm vào ảnh cá nhân góc trên cùng bên phải
2. Nhấp chọn Manage Account, sau đó chọn Security
3. Nhấp vào nút Delete Account</t>
  </si>
  <si>
    <t>Xóa tài khoản thành công</t>
  </si>
  <si>
    <t>1. Bấm vào ảnh cá nhân góc trên cùng bên phải
2. Nhấp chọn Manage Account, sau đó chọn Security
3. Nhấp vào nút Delete account
4. Nhập:
Delete account
5. Nhấp vào nút Delete account</t>
  </si>
  <si>
    <t>Hệ thống trở về trang chủ và yêu cầu dăng nhập, nhập lại tài khoản đã xóa hiện thông báo không tìm thấy tài khoản</t>
  </si>
  <si>
    <t>Xóa tài khoản không thành công</t>
  </si>
  <si>
    <t>1. Bấm vào ảnh cá nhân góc trên cùng bên phải
2. Nhấp chọn Manage Account, sau đó chọn Security
3. Nhấp vào nút Delete account
4. Nhập:
5. Nhấp vào nút Delete account</t>
  </si>
  <si>
    <t>Nút Delete Account bị vô hiệu hóa</t>
  </si>
  <si>
    <t>Hủy thao tác thay xóa tài khoản</t>
  </si>
  <si>
    <t>1. Bấm vào ảnh cá nhân góc trên cùng bên phải
2. Nhấp chọn Manage Account, sau đó chọn Security
3. Nhấp vào nút Delete account
4. Nhập:
5. Nhấp vào nút Cancel</t>
  </si>
  <si>
    <t>GUI_SHOW Gởi yêu cầu hỗ trợ</t>
  </si>
  <si>
    <t>FUNCTION_SHOW Gởi yêu cầu hỗ trợ</t>
  </si>
  <si>
    <t>Gởi yêu cầu hỗ trợ thành công</t>
  </si>
  <si>
    <t>Gởi yêu cầu hỗ trợ không thành công</t>
  </si>
  <si>
    <t>GUI-YCHT01</t>
  </si>
  <si>
    <t>GUI-YCHT02</t>
  </si>
  <si>
    <t>GUI-YCHT03</t>
  </si>
  <si>
    <t>GUI-YCHT04</t>
  </si>
  <si>
    <t>FUNC-YCHT01</t>
  </si>
  <si>
    <t>FUNC-YCHT02</t>
  </si>
  <si>
    <t>FUNC-YCHT03</t>
  </si>
  <si>
    <t>FUNC-YCHT04</t>
  </si>
  <si>
    <t>Kiểm tra hiển thị thông tin liên hệ</t>
  </si>
  <si>
    <t>Hiển thị thông tin đầy đủ, rõ ràng</t>
  </si>
  <si>
    <t>Kiểm tra hiển thị nút Submit inquiry</t>
  </si>
  <si>
    <t>Nút Submit inquiry hiển thị rõ ràng, đúng vị trí</t>
  </si>
  <si>
    <t>Xác thực trang đang hiển thị</t>
  </si>
  <si>
    <t>1. Truy cập trang chủ
2. Nhấp vào trang Contact</t>
  </si>
  <si>
    <t>Giao diện hiển thị gồm có:
- Các trường nhập
- Nút Submit inquiry
- Các textbox, placeholder
- Thông tin liên hệ</t>
  </si>
  <si>
    <t>1. Truy cập trang chủ
2. Nhấp vào trang Contact
3. Nhập:
- Your name: nhat
- Phone number: 09123456781
- Email address (Optional): hlmnhat2003@gmail.com
- Type of problem: Orders
- Details: Late
4. Nhấp vào nút Submit inquiry</t>
  </si>
  <si>
    <t>Hiển thị thông báo gởi yêu cầu thành công, chuyển hướng sang trang chủ</t>
  </si>
  <si>
    <t>1. Truy cập trang chủ
2. Nhấp vào trang Contact
3. Nhập:
- Your name: 
- Phone number: 09123456781
- Email address (Optional): hlmnhat2003@gmail.com
- Type of problem: Orders
- Details: Late
4. Nhấp vào nút Submit inquiry</t>
  </si>
  <si>
    <t>Nút Submit inquiry bị vô hiệu hóa</t>
  </si>
  <si>
    <t>1. Truy cập trang chủ
2. Nhấp vào trang Contact
3. Nhập:
- Your name: nhat
- Phone number: 
- Email address (Optional): hlmnhat2003@gmail.com
- Type of problem: Orders
- Details: Late
4. Nhấp vào nút Submit inquiry</t>
  </si>
  <si>
    <t>1. Truy cập trang chủ
2. Nhấp vào trang Contact
3. Nhập:
- Your name: nhat
- Phone number: 09123456781
- Email address (Optional): 
- Type of problem: Orders
- Details: Late
4. Nhấp vào nút Submit inquiry</t>
  </si>
  <si>
    <t>1. Truy cập trang chủ
2. Nhấp vào trang Contact
3. Nhập:
- Your name: nhat
- Phone number: 09123456781
- Email address (Optional): hlmnhat2003@gmail.com
- Type of problem: 
- Details: Late
4. Nhấp vào nút Submit inquiry</t>
  </si>
  <si>
    <t>1. Truy cập trang chủ
2. Nhấp vào trang Contact
3. Nhập:
- Your name: nhat
- Phone number: 09123456781
- Email address (Optional): hlmnhat2003@gmail.com
- Type of problem: Orders
- Details:
4. Nhấp vào nút Submit inquiry</t>
  </si>
  <si>
    <t>FUNC-YCHT05</t>
  </si>
  <si>
    <t>FUNC-YCHT06</t>
  </si>
  <si>
    <t>FUNC-YCHT07</t>
  </si>
  <si>
    <t>GUI-CSKH01</t>
  </si>
  <si>
    <t>GUI-CSKH02</t>
  </si>
  <si>
    <t>GUI-CSKH03</t>
  </si>
  <si>
    <t>GUI-CSKH04</t>
  </si>
  <si>
    <t>FUNC-CSKH01</t>
  </si>
  <si>
    <t>FUNC-CSKH02</t>
  </si>
  <si>
    <t>FUNC-CSKH03</t>
  </si>
  <si>
    <t>GUI_SHOW Quản lý chăm sóc khách hàng</t>
  </si>
  <si>
    <t>FUNCTION_SHOW Quản lý chăm sóc khách hàng</t>
  </si>
  <si>
    <t>Kiểm tra hiển thị danh sách yêu cầu</t>
  </si>
  <si>
    <t>Hiển thị danh sách đầy đủ, rõ ràng</t>
  </si>
  <si>
    <t>Kiểm tra hiện thị bộ lọc</t>
  </si>
  <si>
    <t>Bộ lọc hiển thị rõ ràng, đúng vị trí</t>
  </si>
  <si>
    <t>Kiểm tra hiển thị các nhãn Unresolved, Resolving, Resolved</t>
  </si>
  <si>
    <t>Các nhãn Unresolved, Resolving, Resolved hiển thị rõ ràng, đúng vị trí</t>
  </si>
  <si>
    <t>Kiểm tra hiển thị nút Clear Filters</t>
  </si>
  <si>
    <t>Nút Clear Filters hiển thị rõ ràng, đúng vị trí</t>
  </si>
  <si>
    <t>GUI-CSKH05</t>
  </si>
  <si>
    <t>Kiểm tra hiển thị nút tùy chọn View</t>
  </si>
  <si>
    <t>Nút View hiển thị rõ ràng, đúng vị trí</t>
  </si>
  <si>
    <t>Lọc thành công</t>
  </si>
  <si>
    <t>1. Truy cập trang Web
2. Nhấp vào Customer Support</t>
  </si>
  <si>
    <t>1. Truy cập trang Web
2. Nhấp vào Customer Support
3. Lọc:
Status: Unresolved</t>
  </si>
  <si>
    <t>Hiển thị yêu cầu có trạng thái Unresolved</t>
  </si>
  <si>
    <t>Lọc không thành công</t>
  </si>
  <si>
    <t>1. Truy cập trang Web
2. Nhấp vào Customer Support
3. Lọc:
Status: Resolving</t>
  </si>
  <si>
    <t>Hiển thị không tìm thấy yêu cầu có trạng thái phù hợp</t>
  </si>
  <si>
    <t>GUI_SHOW Chi tiết yêu cầu</t>
  </si>
  <si>
    <t>FUNCTION_SHOW Chi tiết yêu cầu</t>
  </si>
  <si>
    <t>GUI-CTYC01</t>
  </si>
  <si>
    <t>GUI-CTYC02</t>
  </si>
  <si>
    <t>GUI-CTYC03</t>
  </si>
  <si>
    <t>GUI-CTYC04</t>
  </si>
  <si>
    <t>GUI-CTYC05</t>
  </si>
  <si>
    <t>FUNC-CTYC01</t>
  </si>
  <si>
    <t>FUNC-CTYC02</t>
  </si>
  <si>
    <t>FUNC-CTYC03</t>
  </si>
  <si>
    <t>Kiểm tra hiện thông thi yêu cầu</t>
  </si>
  <si>
    <t>Kiểm tra hiển thị form chi tiết yêu cầu</t>
  </si>
  <si>
    <t>Thông tin hiển thị rõ ràng, đúng vị trí</t>
  </si>
  <si>
    <t>Kiểm tra hiển thị textbox</t>
  </si>
  <si>
    <t>Textbox hiển thị rõ ràng, đúng vị trí</t>
  </si>
  <si>
    <t>Placeholder hiển thị rõ ràng, đúng vị trí</t>
  </si>
  <si>
    <t>Kiểm tra hiển thị các nút Unresolved, Resolving, Resolved, Close, Delete</t>
  </si>
  <si>
    <t>Các nút Unresolved, Resolving, Resolved, Close, Delete hiển thị rõ ràng, đúng vị trí</t>
  </si>
  <si>
    <t>Xác thực form đang hiển thị</t>
  </si>
  <si>
    <t>1. Truy cập trang Web
2. Nhấp vào Customer Support
3. Tại yêu cầu cần xem chi tiết, nhấp vào tùy chọn View tại cột Action</t>
  </si>
  <si>
    <t>Giao diện hiển thị gồm có:
- Các nút Unresolved, Resolving, Resolved, Close, Delete
- Textbox, placeholder
- Thông tin yêu cầu</t>
  </si>
  <si>
    <t>Cập nhật trạng thái yêu cầu</t>
  </si>
  <si>
    <t>1. Truy cập trang Web
2. Nhấp vào Customer Support
3. Tại yêu cầu cần xem chi tiết, nhấp vào tùy chọn View tại cột Action
4. Nhấp vào nút Unresolved</t>
  </si>
  <si>
    <t>Yêu cầu cập nhật trạng thái thành Unresolved</t>
  </si>
  <si>
    <t>1. Truy cập trang Web
2. Nhấp vào Customer Support
3. Tại yêu cầu cần xem chi tiết, nhấp vào tùy chọn View tại cột Action
4. Nhấp vào nút Resolving</t>
  </si>
  <si>
    <t>Yêu cầu cập nhật trạng thái thành Resolving</t>
  </si>
  <si>
    <t>FUNC-CTYC04</t>
  </si>
  <si>
    <t>1. Truy cập trang Web
2. Nhấp vào Customer Support
3. Tại yêu cầu cần xem chi tiết, nhấp vào tùy chọn View tại cột Action
4. Nhấp vào nút Resolved</t>
  </si>
  <si>
    <t>Yêu cầu cập nhật trạng thái thành Resolved</t>
  </si>
  <si>
    <t>FUNC-CTYC05</t>
  </si>
  <si>
    <t>Hủy thao tác cập nhật trạng thái yêu cầu</t>
  </si>
  <si>
    <t>1. Truy cập trang Web
2. Nhấp vào Customer Support
3. Tại yêu cầu cần xem chi tiết, nhấp vào tùy chọn View tại cột Action
4. Nhấp vào nút Close</t>
  </si>
  <si>
    <t>Tắt form chi tiết yêu cầu</t>
  </si>
  <si>
    <t>Xóa yêu cầu</t>
  </si>
  <si>
    <t>Hiển thị thông báo bạn có muốn xóa không, sau đó xóa yêu cầu</t>
  </si>
  <si>
    <t>1. Truy cập trang Web
2. Nhấp vào Customer Support
3. Tại yêu cầu cần xem chi tiết, nhấp vào tùy chọn View tại cột Action
4. Nhấp vào nút Delete, sau đó chọn OK</t>
  </si>
  <si>
    <t>FUNC-CTYC06</t>
  </si>
  <si>
    <t>FUNC-CTYC07</t>
  </si>
  <si>
    <t>Hủy thao tác xóa yêu cầu</t>
  </si>
  <si>
    <t>1. Truy cập trang Web
2. Nhấp vào Customer Support
3. Tại yêu cầu cần xem chi tiết, nhấp vào tùy chọn View tại cột Action
4. Nhấp vào nút Delete, sau đó chọn Hủy</t>
  </si>
  <si>
    <t>Hiển thị thông báo bạn có muốn xóa không, sau đó xóa thông báo</t>
  </si>
  <si>
    <t>GUI-BLDG01</t>
  </si>
  <si>
    <t>GUI-BLDG02</t>
  </si>
  <si>
    <t>GUI-BLDG03</t>
  </si>
  <si>
    <t>GUI-BLDG04</t>
  </si>
  <si>
    <t>GUI-BLDG05</t>
  </si>
  <si>
    <t>FUNC-BLDG01</t>
  </si>
  <si>
    <t>FUNC-BLDG02</t>
  </si>
  <si>
    <t>FUNC-BLDG03</t>
  </si>
  <si>
    <t>FUNC-BLDG04</t>
  </si>
  <si>
    <t>FUNC-BLDG05</t>
  </si>
  <si>
    <t>FUNC-BLDG06</t>
  </si>
  <si>
    <t>FUNC-BLDG07</t>
  </si>
  <si>
    <t>GUI_SHOW Bình luận, đánh giá sản phẩm</t>
  </si>
  <si>
    <t>FUNCTION_SHOW Bình luận, đánh giá sản phẩm</t>
  </si>
  <si>
    <t>Kiểm tra hiển thị giao diện Bình luận, đánh giá sản phẩm</t>
  </si>
  <si>
    <t>Giao diện hiển thị rõ ràng, đúng vị trí</t>
  </si>
  <si>
    <t>Kiểm tra hiển thị Rating (1 tới 5 sao)</t>
  </si>
  <si>
    <t>Kiểm tra hiển thị các nút Write a Review, Submit Review, Cancel</t>
  </si>
  <si>
    <t>Kiểm tra hiển thị các đánh giá cũ (nếu có)</t>
  </si>
  <si>
    <t>Các nút Write a Review, Submit Review, Cancel hiển thị rõ ràng, đúng vị trí</t>
  </si>
  <si>
    <t>Hiển thị rõ ràng, đúng vị trí</t>
  </si>
  <si>
    <t>Xác thực giao diện đang hiển thị</t>
  </si>
  <si>
    <t>1. Truy cập trang Web
2. Nhấp vào 1 sản phẩm bất kỳ</t>
  </si>
  <si>
    <t>Giao diện hiển thị gồm có:
- Các nút Write a Review, Submit Review, Cancel
- Textbox, rating
- Các đánh giá cũ (nếu có)</t>
  </si>
  <si>
    <t>Đánh giá sản phẩm thành công</t>
  </si>
  <si>
    <t>Đăng nhập thành công vào
hệ thống
Đã mua hàng</t>
  </si>
  <si>
    <t>Hệ thống hiển thị đánh giá vừa nhập</t>
  </si>
  <si>
    <t>1. Truy cập trang Web
2. Nhấp vào 1 sản phẩm bất kỳ
3. Nhấp vào nút Write a Review
4. Nhập đánh giá:
5 sao
good
5. Nhấp vào nút Submit Review</t>
  </si>
  <si>
    <t>1. Truy cập trang Web
2. Nhấp vào 1 sản phẩm bất kỳ
3. Nhấp vào nút Write a Review
4. Nhập đánh giá:
5 sao
5. Nhấp vào nút Submit Review</t>
  </si>
  <si>
    <t>Đánh giá sản phẩm không thành công</t>
  </si>
  <si>
    <t>1. Truy cập trang Web
2. Nhấp vào 1 sản phẩm bất kỳ
3. Nhấp vào nút Write a Review
4. Nhập đánh giá:
good
5. Nhấp vào nút Submit Review</t>
  </si>
  <si>
    <t>Nút Submid Review bị vô hiệu hóa</t>
  </si>
  <si>
    <t>1. Truy cập trang Web
2. Nhấp vào 1 sản phẩm bất kỳ
3. Nhấp vào nút Write a Review
4. Nhập đánh giá:
5. Nhấp vào nút Submit Review</t>
  </si>
  <si>
    <t>Đăng nhập thành công vào
hệ thống
Chưa mua hàng</t>
  </si>
  <si>
    <t>Hệ thống thông báo lỗi</t>
  </si>
  <si>
    <t>Hủy thao tác đánh giá sản phẩm</t>
  </si>
  <si>
    <t>1. Truy cập trang Web
2. Nhấp vào 1 sản phẩm bất kỳ
3. Nhấp vào nút Write a Review
4. Nhập đánh giá:
5 sao
good
5. Nhấp vào nút Cancel</t>
  </si>
  <si>
    <t>Hiển thị ẩn textbox nhập đánh giá và nút Submit Review</t>
  </si>
  <si>
    <t>Kiểm tra hiển thị danh sách sản phẩm</t>
  </si>
  <si>
    <t>Danh sách sản phẩm hiển thị rõ ràng, đúng vị trí</t>
  </si>
  <si>
    <t>Kiểm tra hiển thị bộ lọc</t>
  </si>
  <si>
    <t>Kiểm tra hiển thị nút Create New Supply Order</t>
  </si>
  <si>
    <t>Nút Create New Supply Order hiển thị rõ ràng, đúng vị trí</t>
  </si>
  <si>
    <t>1. Truy cập trang Web
2. Nhấp vào Inventory</t>
  </si>
  <si>
    <t>Giao diện hiển thị gồm có:
- Danh sách sản phẩm trong kho
- Thông tin từng sản phẩm
- Nút Create New Supply Order</t>
  </si>
  <si>
    <t>Lọc sản phẩm theo số lượng</t>
  </si>
  <si>
    <t>1. Truy cập trang Web
2. Nhấp vào Inventory
3. Lọc Name: A to Z</t>
  </si>
  <si>
    <t>Hệ thống hiển thị các sản phẩm có tên theo thứ tự từ A -&gt; Z</t>
  </si>
  <si>
    <t>Kiểm tra hiển thị các nút Back, Cancel, Save as Draft</t>
  </si>
  <si>
    <t>Các nút Back, Cancel, Save as Draft hiển thị rõ ràng, đúng vị trí</t>
  </si>
  <si>
    <t>Kiểm tra hiển thị các trường cần nhập</t>
  </si>
  <si>
    <t>Giao diện hiển thị gồm có:
- Các nút Back, Cancel, Save as Draft
- Các trường cần nhập
- Các placeholder</t>
  </si>
  <si>
    <t>Tạo đơn đặt hàng thành công</t>
  </si>
  <si>
    <t>1. Truy cập trang Web
2. Nhấp vào Inventory
3. Nhấp vào nút Create New Supply Order</t>
  </si>
  <si>
    <t>Tạo đơn đặt hàng không thành công</t>
  </si>
  <si>
    <t>1. Nhập:
Supplier: 
Expected Arrival: 13/12/2025
Notes:
Add Product: 100% Pure Coconut Water
2. Nhấp vào Save as Draft</t>
  </si>
  <si>
    <t>Nút Save as Draft bị vô hiệu hóa</t>
  </si>
  <si>
    <t>1. Nhập:
Supplier: Tiki
Expected Arrival: 
Notes:
Add Product: 100% Pure Coconut Water
2. Nhấp vào Save as Draft</t>
  </si>
  <si>
    <t>1. Nhập:
Supplier: Tiki
Expected Arrival: 13/12/2025
Notes:
Add Product: 
2. Nhấp vào Save as Draft</t>
  </si>
  <si>
    <t>1. Nhập:
Supplier: Tiki
Expected Arrival: 11/12/2025
Notes:
Add Product: 100% Pure Coconut Water
2. Nhấp vào Save as Draft</t>
  </si>
  <si>
    <t>Thông báo lỗi thời gian</t>
  </si>
  <si>
    <t xml:space="preserve">Hủy thao tác tạo đơn đặt hàng </t>
  </si>
  <si>
    <t>Chuyển hướng về lại trang Inventory</t>
  </si>
  <si>
    <t>1. Nhấp vào Cancel hoặc Back</t>
  </si>
  <si>
    <t>GUI_SHOW Quản lý nhà cung cấp</t>
  </si>
  <si>
    <t>FUNCTION_SHOW Quản lý nhà cung cấp</t>
  </si>
  <si>
    <t>GUI_SHOW Tạo đơn đặt hàng</t>
  </si>
  <si>
    <t>FUNCTION_SHOW Tạo đơn đặt hàng</t>
  </si>
  <si>
    <t>GUI_SHOW Quản lý hàng tồn kho</t>
  </si>
  <si>
    <t>FUNCTION_SHOW Quản lý hàng tồn kho</t>
  </si>
  <si>
    <t>GUI-HTK01</t>
  </si>
  <si>
    <t>GUI-HTK02</t>
  </si>
  <si>
    <t>GUI-HTK03</t>
  </si>
  <si>
    <t>FUNC-HTK01</t>
  </si>
  <si>
    <t>FUNC-HTK02</t>
  </si>
  <si>
    <t>GUI-TDDH01</t>
  </si>
  <si>
    <t>GUI-TDDH02</t>
  </si>
  <si>
    <t>GUI-TDDH03</t>
  </si>
  <si>
    <t>FUNC-TDDH01</t>
  </si>
  <si>
    <t>FUNC-TDDH02</t>
  </si>
  <si>
    <t>FUNC-TDDH03</t>
  </si>
  <si>
    <t>FUNC-TDDH04</t>
  </si>
  <si>
    <t>FUNC-TDDH05</t>
  </si>
  <si>
    <t>FUNC-TDDH06</t>
  </si>
  <si>
    <t>FUNC-TDDH07</t>
  </si>
  <si>
    <t>GUI-NCC01</t>
  </si>
  <si>
    <t>GUI-NCC02</t>
  </si>
  <si>
    <t>GUI-NCC03</t>
  </si>
  <si>
    <t>FUNC-NCC01</t>
  </si>
  <si>
    <t>FUNC-NCC02</t>
  </si>
  <si>
    <t>FUNC-NCC03</t>
  </si>
  <si>
    <t>FUNC-NCC04</t>
  </si>
  <si>
    <t>FUNC-NCC05</t>
  </si>
  <si>
    <t>FUNC-NCC06</t>
  </si>
  <si>
    <t>FUNC-NCC07</t>
  </si>
  <si>
    <t>Kiểm tra hiển thị các nút Filter, Add Supply</t>
  </si>
  <si>
    <t>Các nút Filter, Add Supply hiển thị rõ ràng, đúng vị trí</t>
  </si>
  <si>
    <t>Kiểm tra hiển thị các tùy chọn Edit, Delete</t>
  </si>
  <si>
    <t>Các tùy chọn Edit, Delete hiển thị rõ ràng, đúng vị trí</t>
  </si>
  <si>
    <t>Kiểm tra hiển thị danh sách các nhà cung cấp</t>
  </si>
  <si>
    <t>Danh sách hiển thị rõ ràng, đúng vị trí</t>
  </si>
  <si>
    <t>Các nút Filter, Add Supply, Clear, Apply Filters hiển thị rõ ràng, đúng vị trí</t>
  </si>
  <si>
    <t>GUI-NCC04</t>
  </si>
  <si>
    <t>GUI-NCC05</t>
  </si>
  <si>
    <t>1. Truy cập trang Web
2. Nhấp vào Suppliers</t>
  </si>
  <si>
    <t>GUI-NCC06</t>
  </si>
  <si>
    <t>Kiểm tra hiển thị form Filters Suppliers</t>
  </si>
  <si>
    <t>Giao diện hiển thị gồm có:
- Các nút Filter, Add Supply
- Các tùy chọn Edit, Delete
- Danh sách các nhà cung cấp</t>
  </si>
  <si>
    <t>1. Truy cập trang Web
2. Nhấp vào Suppliers
3. Nhấp vào nút Filter</t>
  </si>
  <si>
    <t>Lọc nhà cung cấp thành công</t>
  </si>
  <si>
    <t>Hiển thị nhà cung cấp Tiki</t>
  </si>
  <si>
    <t>Lọc nhà cung cấp không thành công</t>
  </si>
  <si>
    <t>Hiển thị thông báo không tìm được nhà cung cấp</t>
  </si>
  <si>
    <t>1. Truy cập trang Web
2. Nhấp vào Suppliers
3. Nhấp vào nút Filter
4. Nhập:
Name: Tiki
5. Nhấp vào Apply Filters</t>
  </si>
  <si>
    <t>1. Truy cập trang Web
2. Nhấp vào Suppliers
3. Nhấp vào nút Filter
4. Nhập:
Email: tiki@gmail.com
5. Nhấp vào Apply Filters</t>
  </si>
  <si>
    <t>1. Truy cập trang Web
2. Nhấp vào Suppliers
3. Nhấp vào nút Filter
4. Nhập:
Phone: 0123456741
5. Nhấp vào Apply Filters</t>
  </si>
  <si>
    <t>1. Truy cập trang Web
2. Nhấp vào Suppliers
3. Nhấp vào nút Filter
4. Nhập:
Phone: 0123456742
5. Nhấp vào Apply Filters</t>
  </si>
  <si>
    <t>Làm mới filter</t>
  </si>
  <si>
    <t>1. Truy cập trang Web
2. Nhấp vào Suppliers
3. Nhấp vào nút Filter
4. Nhập:
Phone: 0123456742
5. Nhấp vào Clear</t>
  </si>
  <si>
    <t>Làm mới toàn bộ textbox, hiển thị toàn bộ nhà cung cấp</t>
  </si>
  <si>
    <t>GUI-TNCC01</t>
  </si>
  <si>
    <t>GUI-TNCC02</t>
  </si>
  <si>
    <t>GUI-TNCC03</t>
  </si>
  <si>
    <t>GUI-TNCC04</t>
  </si>
  <si>
    <t>FUNC-TNCC01</t>
  </si>
  <si>
    <t>FUNC-TNCC03</t>
  </si>
  <si>
    <t>FUNC-TNCC04</t>
  </si>
  <si>
    <t>FUNC-TNCC05</t>
  </si>
  <si>
    <t>FUNC-TNCC06</t>
  </si>
  <si>
    <t>FUNC-TNCC07</t>
  </si>
  <si>
    <t>GUI_SHOW Tạo mới nhà cung cấp</t>
  </si>
  <si>
    <t>FUNCTION_SHOW Tạo mới nhà cung cấp</t>
  </si>
  <si>
    <t>Kiểm tra hiển thị các nút Create, Cancel</t>
  </si>
  <si>
    <t>Các nút Create, Cancel hiển thị rõ ràng, đúng vị trí</t>
  </si>
  <si>
    <t>Kiểm tra hiển thị form Add Supplier</t>
  </si>
  <si>
    <t>1. Truy cập trang Web
2. Nhấp vào Suppliers
3. Nhấp vào nút Add Supplier</t>
  </si>
  <si>
    <t>Form hiển thị gồm có:
- Các nút Clear, Apply Filters
- Các textbox
- Các placeholder</t>
  </si>
  <si>
    <t>Giao diện hiển thị gồm có:
- Các nút Create, Cancel
- Các textbox
- Các placeholder</t>
  </si>
  <si>
    <t>1. Nhập:
Name: Shoppe
Email: shoppe@gmail.com
Phone: 0231456987</t>
  </si>
  <si>
    <t>Đăng nhập thành công vào
hệ thống
Nhà cung cấp chưa tồn tại</t>
  </si>
  <si>
    <t>Hệ thống hiển thị nhà cung cấp vừa tạo mới</t>
  </si>
  <si>
    <t>Tạo mới nhà cung cấp thành công</t>
  </si>
  <si>
    <t xml:space="preserve">Thông báo lỗi </t>
  </si>
  <si>
    <t>Tạo mới nhà cung cấp không thành công</t>
  </si>
  <si>
    <t>1. Nhập:
Name: 
Email: shoppe@gmail.com
Phone: 0231456987</t>
  </si>
  <si>
    <t>Thông báo nhập vào trường còn trống</t>
  </si>
  <si>
    <t xml:space="preserve">1. Nhập:
Name: Shoppe
Email: shoppe@gmail.com
Phone: </t>
  </si>
  <si>
    <t>1. Nhấp vào Cancel</t>
  </si>
  <si>
    <t>Tắt form tạo mới nhà cung cấp</t>
  </si>
  <si>
    <t>Hủy thao tác tạo mới nhà cung cấp</t>
  </si>
  <si>
    <t>Kiểm tra hiển thị các nút Update, Cancel</t>
  </si>
  <si>
    <t>Chỉnh sửa nhà cung cấp</t>
  </si>
  <si>
    <t>GUI_SHOW Chỉnh sửa nhà cung cấp</t>
  </si>
  <si>
    <t>FUNCTION_SHOW Chỉnh sửa nhà cung cấp</t>
  </si>
  <si>
    <t>Chỉnh sửa nhà cung cấp thành công</t>
  </si>
  <si>
    <t>Hệ thống hiển thị nhà cung cấp vừa Chỉnh sửa</t>
  </si>
  <si>
    <t>Chỉnh sửa nhà cung cấp không thành công</t>
  </si>
  <si>
    <t>Hủy thao tác Chỉnh sửa nhà cung cấp</t>
  </si>
  <si>
    <t>Tắt form Chỉnh sửa nhà cung cấp</t>
  </si>
  <si>
    <t>GUI-SNCC01</t>
  </si>
  <si>
    <t>GUI-SNCC02</t>
  </si>
  <si>
    <t>GUI-SNCC03</t>
  </si>
  <si>
    <t>FUNC-SNCC01</t>
  </si>
  <si>
    <t>FUNC-SNCC03</t>
  </si>
  <si>
    <t>FUNC-SNCC04</t>
  </si>
  <si>
    <t>FUNC-SNCC05</t>
  </si>
  <si>
    <t>FUNC-SNCC06</t>
  </si>
  <si>
    <t>Các nút Update, Cancel hiển thị rõ ràng, đúng vị trí</t>
  </si>
  <si>
    <t>1. Truy cập trang Web
2. Nhấp vào Suppliers
3. Nhấp vào tùy chọn Edit</t>
  </si>
  <si>
    <t>Giao diện hiển thị gồm có:
- Các nút Update, Cancel
- Các textbox</t>
  </si>
  <si>
    <t>1. Nhập:
Name: Shoppe
Email: shoppe123@gmail.com
Phone: 0231456987</t>
  </si>
  <si>
    <t xml:space="preserve">1. Nhập:
Name: Shoppe
Email: shoppe123@gmail.com
Phone: </t>
  </si>
  <si>
    <t>GUI-XNCC01</t>
  </si>
  <si>
    <t>GUI-XNCC02</t>
  </si>
  <si>
    <t>FUNC-XNCC01</t>
  </si>
  <si>
    <t>FUNC-XNCC03</t>
  </si>
  <si>
    <t>Xóa nhà cung cấp</t>
  </si>
  <si>
    <t>GUI_SHOW Xóa nhà cung cấp</t>
  </si>
  <si>
    <t>FUNCTION_SHOW Xóa nhà cung cấp</t>
  </si>
  <si>
    <t>Xóa nhà cung cấp thành công</t>
  </si>
  <si>
    <t>Hủy thao tác Xóa nhà cung cấp</t>
  </si>
  <si>
    <t>Kiểm tra hiển thị các nút Delete, Cancel</t>
  </si>
  <si>
    <t>Các nút Delete, Cancel hiển thị rõ ràng, đúng vị trí</t>
  </si>
  <si>
    <t>Kiểm tra hiển thị hộp thoại Delete Supplier</t>
  </si>
  <si>
    <t>Kiểm tra hiển thị form Edit Supplier</t>
  </si>
  <si>
    <t>Hộp thoại hiển thị rõ ràng, đúng vị trí</t>
  </si>
  <si>
    <t>1. Truy cập trang Web
2. Nhấp vào Suppliers
3. Nhấp vào tùy chọn Delete</t>
  </si>
  <si>
    <t>Hộp thoại hiển thị gồm có:
- Các nút Delete, Cancel</t>
  </si>
  <si>
    <t>Hệ thống hiển thị danh sách nhà cung cấp sau khi xóa</t>
  </si>
  <si>
    <t>1. Truy cập trang Web
2. Nhấp vào Suppliers
3. Tại nhà cung cấp Shoppee 123, nhấp vào tùy chọn Delete
4. Nhấp vào nút Delete</t>
  </si>
  <si>
    <t>1. Truy cập trang Web
2. Nhấp vào Suppliers
3. Tại nhà cung cấp Shoppee 123, nhấp vào tùy chọn Delete
4. Nhấp vào nút Cancel</t>
  </si>
  <si>
    <t>Tắt hộp thoại Delete Supplier</t>
  </si>
  <si>
    <t>FUNC-XNCC02</t>
  </si>
  <si>
    <t xml:space="preserve">1. Nhập:
Supplier: Tiki
Expected Arrival: 13/12/2025
Notes:
Add Product: 100% Pure Coconut Water
2. Nhấp vào Save as Draft
3. Ở giao diện Suppliers nhấp vào mũi tên bên trái nhà cung cấp đã tạo đơn nháp, nhấp vào Order
4. Hệ thống hiển thị hộp thoại, nhấp vào nút Confirm  </t>
  </si>
  <si>
    <t>Hệ thống thông báo tạo đơn đặt hàng thành công, chuyển sang giao diện Suppliers. Sau khi nhấp vào nút Confirm hiển thị thông báo đặt hàng thành công</t>
  </si>
  <si>
    <t>FUNC-NCC08</t>
  </si>
  <si>
    <t>Xem chi tiết đơn hàng đã đặt của nhà cung cấp</t>
  </si>
  <si>
    <t>1. Truy cập trang Web
2. Nhấp vào Suppliers
3. Nhấp vào mũi tên bên trái nhà cung cấp
4. Nhấp vào View</t>
  </si>
  <si>
    <t>Giao diện hiển thị gồm có:
- Nút Back
- Thông tin về nhà cung cấp và các mốc thời gian
- Ghi chú
- Thông tin các sản phẩm
- Thành tiền</t>
  </si>
  <si>
    <t>Kiểm tra hiển thị thông tin đơn đặt hàng</t>
  </si>
  <si>
    <t>Kiểm tra hiển thị nút Mark as Received, Cancel Order</t>
  </si>
  <si>
    <t>Các nút Mark as Received, Cancel Order hiển thị rõ ràng, đúng vị trí</t>
  </si>
  <si>
    <t>GUI_SHOW Nhập hàng</t>
  </si>
  <si>
    <t>FUNCTION_SHOW Nhập hàng</t>
  </si>
  <si>
    <t>GUI-NH01</t>
  </si>
  <si>
    <t>GUI-NH02</t>
  </si>
  <si>
    <t>FUNC-NH01</t>
  </si>
  <si>
    <t>FUNC-NH02</t>
  </si>
  <si>
    <t>FUNC-NH03</t>
  </si>
  <si>
    <t>Xác thực hộp thoại đang hiển thị</t>
  </si>
  <si>
    <t>Các thông tin hiển thị rõ ràng, đúng vị trí</t>
  </si>
  <si>
    <t>Hộp thoại hiển thị gồm có:
- Thông tin đơn đặt hàng
- Các nút Mark as Received, Cancel Order</t>
  </si>
  <si>
    <t>1. Truy cập trang Web
2. Nhấp vào Suppliers
3. Nhấp vào mũi tên bên trái nhà cung cấp
4. Nhấp vào tùy chọn Receive</t>
  </si>
  <si>
    <t>Đánh dấu đã nhận hàng</t>
  </si>
  <si>
    <t>1. Truy cập trang Web
2. Nhấp vào Suppliers
3. Nhấp vào mũi tên bên trái nhà cung cấp
4. Nhấp vào tùy chọn Receive
5. Nhấp vào nút Mark as Received</t>
  </si>
  <si>
    <t>Hủy đơn hàng</t>
  </si>
  <si>
    <t>1. Truy cập trang Web
2. Nhấp vào Suppliers
3. Nhấp vào mũi tên bên trái nhà cung cấp
4. Nhấp vào tùy chọn Receive
5. Nhấp vào nút Cancel Order
6. Nhấp vào Cancel Order</t>
  </si>
  <si>
    <t>Hệ thống hiển thị hộp thoại bạn có muốn hủy đơn hàng, sau đó đánh dấu đơn hàng bị hủy</t>
  </si>
  <si>
    <t>Hủy thao tác hủy đơn hàng</t>
  </si>
  <si>
    <t xml:space="preserve">1. Truy cập trang Web
2. Nhấp vào Suppliers
3. Nhấp vào mũi tên bên trái nhà cung cấp
4. Nhấp vào tùy chọn Receive
5. Nhấp vào nút Cancel Order
6. Nhấp vào Cancel </t>
  </si>
  <si>
    <t>Hệ thống hiển thị hộp thoại bạn có muốn hủy đơn hàng, sau đó tắt hộp thoại</t>
  </si>
  <si>
    <t>Cập nhật số lượng hàng vào kho</t>
  </si>
  <si>
    <t>1. Truy cập trang Web
2. Nhấp vào Suppliers
3. Nhấp vào mũi tên bên trái nhà cung cấp
4. Nhấp vào tùy chọn Receive
5. Nhấp vào nút Mark as Received
6. Nhấp vào Confirm Receipt</t>
  </si>
  <si>
    <t>Hủy thao tác cập nhật số lượng hàng vào kho</t>
  </si>
  <si>
    <t>1. Truy cập trang Web
2. Nhấp vào Suppliers
3. Nhấp vào mũi tên bên trái nhà cung cấp
4. Nhấp vào tùy chọn Receive
5. Nhấp vào nút Mark as Received
6. Nhấp vào Cancel</t>
  </si>
  <si>
    <t>Trở về lại giao diện đánh dấu nhận hàng</t>
  </si>
  <si>
    <t>Thông báo cập nhật số lượng thành công</t>
  </si>
  <si>
    <t>FUNC-NH04</t>
  </si>
  <si>
    <t>FUNC-NH05</t>
  </si>
  <si>
    <t>FUNC-NH06</t>
  </si>
  <si>
    <t>Tạo mới giao dịch</t>
  </si>
  <si>
    <t>Quản lý nhập hàng</t>
  </si>
  <si>
    <t>GUI_SHOW Quản lý nhập hàng</t>
  </si>
  <si>
    <t>FUNCTION_SHOW Quản lý nhập hàng</t>
  </si>
  <si>
    <t>Kiểm tra hiển thị danh sách thông tin người dùng</t>
  </si>
  <si>
    <t>Đăng nhập thành công vào hệ thống</t>
  </si>
  <si>
    <t>Kiểm tra hiển thị nút Filter, Export, Lock</t>
  </si>
  <si>
    <t>Các nút Filter, Export, Lock hiển thị rõ ràng, đúng vị trí</t>
  </si>
  <si>
    <t xml:space="preserve">1. Truy cập trang Web
2. Nhấp vào Customer
</t>
  </si>
  <si>
    <t>Giao diện hiển thị gồm có:
- Danh sách người dùng
- Các nút Filter, Export, Lock</t>
  </si>
  <si>
    <t>Xuất danh sách người dùng</t>
  </si>
  <si>
    <t xml:space="preserve">1. Truy cập trang Web
2. Nhấp vào Customer
3. Nhấp vào nút Export
</t>
  </si>
  <si>
    <t>Hệ thống hiển thị thông báo xuất thành công</t>
  </si>
  <si>
    <t>Khóa tài khoản người dùng</t>
  </si>
  <si>
    <t xml:space="preserve">1. Truy cập trang Web
2. Nhấp vào Customer
3. Nhấp vào nút Lock tại tài khoản muốn khóa
</t>
  </si>
  <si>
    <t>Trạng thái tài khoản chuyển sang Locked</t>
  </si>
  <si>
    <t>Mở khóa tài khoản người dùng</t>
  </si>
  <si>
    <t xml:space="preserve">1. Truy cập trang Web
2. Nhấp vào Customer
3. Nhấp vào nút Unlock tại tài khoản muốn khóa
</t>
  </si>
  <si>
    <t>Trạng thái tài khoản chuyển sang Active</t>
  </si>
  <si>
    <t>GUI_SHOW Quản lý thu chi</t>
  </si>
  <si>
    <t>FUNCTION_SHOW Quản lý thu chi</t>
  </si>
  <si>
    <t>RouTC 1</t>
  </si>
  <si>
    <t>RouTC 2</t>
  </si>
  <si>
    <t>HàQLTC động</t>
  </si>
  <si>
    <t>GUI-QLTC01</t>
  </si>
  <si>
    <t>GUI-QLTC02</t>
  </si>
  <si>
    <t>FUNC-QLTC01</t>
  </si>
  <si>
    <t>FUNC-QLTC02</t>
  </si>
  <si>
    <t>FUNC-QLTC03</t>
  </si>
  <si>
    <t>RouNH 1</t>
  </si>
  <si>
    <t>RouNH 2</t>
  </si>
  <si>
    <t>HàQLNH động</t>
  </si>
  <si>
    <t>GUI-QLNH01</t>
  </si>
  <si>
    <t>GUI-QLNH02</t>
  </si>
  <si>
    <t>FUNC-QLNH01</t>
  </si>
  <si>
    <t>FUNC-QLNH02</t>
  </si>
  <si>
    <t>FUNC-QLNH03</t>
  </si>
  <si>
    <t>FUNC-QLNH04</t>
  </si>
  <si>
    <t>Kiểm tra hiển thị danh sách thông tin giao dịch</t>
  </si>
  <si>
    <t>Kiểm tra hiển thị nút New Transaction, Reset, Apply</t>
  </si>
  <si>
    <t>Các nút New Transaction, Reset, Apply hiển thị rõ ràng, đúng vị trí</t>
  </si>
  <si>
    <t>Kiểm tra hiển thị thông tin thu chi theo ngày, tuần, tháng, năm</t>
  </si>
  <si>
    <t>Giao diện hiển thị gồm có:
- Danh sách giao dịch
- Các nút New Transaction, Reset, Apply
- Thông tin thu chi theo ngày, tuần, tháng, năm</t>
  </si>
  <si>
    <t>Lọc theo loại giao dịch</t>
  </si>
  <si>
    <t xml:space="preserve">1. Truy cập trang Web
2. Nhấp vào Transactions
</t>
  </si>
  <si>
    <t xml:space="preserve">1. Tại Type chọn Inflow
2. Nhấp vào nút Apply
</t>
  </si>
  <si>
    <t>Hệ thống hiển thị các giao dịch bán</t>
  </si>
  <si>
    <t>Lọc theo thời gian giao dịch</t>
  </si>
  <si>
    <t xml:space="preserve">1. Tại From nhập 10/12/2025
Tại To nhập 11/12/2025
2. Nhấp vào nút Apply
</t>
  </si>
  <si>
    <t>Hệ thống hiển thị các giao dịch từ ngày 10/12/2025 đến ngày 11/12/2025</t>
  </si>
  <si>
    <t>GUI-QLTC03</t>
  </si>
  <si>
    <t>GUI_SHOW Tạo mới giao dịch</t>
  </si>
  <si>
    <t>FUNCTION_SHOW Tạo mới giao dịch</t>
  </si>
  <si>
    <t>HàTGD động</t>
  </si>
  <si>
    <t>GUI-TGD01</t>
  </si>
  <si>
    <t>GUI-TGD02</t>
  </si>
  <si>
    <t>GUI-TGD03</t>
  </si>
  <si>
    <t>FUNC-TGD01</t>
  </si>
  <si>
    <t>FUNC-TGD02</t>
  </si>
  <si>
    <t>FUNC-TGD03</t>
  </si>
  <si>
    <t>Kiểm tra hiển thị Form New Transaction</t>
  </si>
  <si>
    <t>Kiểm tra hiển thị nút Cancel, Create Transaction</t>
  </si>
  <si>
    <t>Các nút Cancel, Create Transaction hiển thị rõ ràng, đúng vị trí</t>
  </si>
  <si>
    <t>GUI-TGD04</t>
  </si>
  <si>
    <t>Form hiển thị gồm có:
- Các textbox, placeholder
- Các nút Cancel, Create Transaction</t>
  </si>
  <si>
    <t>1. Truy cập trang Web
2. Nhấp vào Transactions
3. Nhấp vào nút New Transaction</t>
  </si>
  <si>
    <t>Tạo giao dịch thành công</t>
  </si>
  <si>
    <t>1. Nhập:
Date: 11/12/2025
Type: Inflow
Category: Other Income
Payment Method: Cash
Amount: 500000
2. Nhấp vào nút Create Transaction</t>
  </si>
  <si>
    <t>Hệ thống cập nhật giao dịch vừa được tạo</t>
  </si>
  <si>
    <t>Tạo giao dịch không thành công</t>
  </si>
  <si>
    <t>1. Nhập:
Date: 
Type: Inflow
Category: Other Income
Payment Method: Cash
Amount: 500000
2. Nhấp vào nút Create Transaction</t>
  </si>
  <si>
    <t>Nút Create Transaction bị vô hiệu hóa</t>
  </si>
  <si>
    <t>FUNC-TGD04</t>
  </si>
  <si>
    <t>1. Nhập:
Date: 11/12/2025
Type: 
Category: 
Payment Method: Cash
Amount: 500000
2. Nhấp vào nút Create Transaction</t>
  </si>
  <si>
    <t>FUNC-TGD05</t>
  </si>
  <si>
    <t>1. Nhập:
Date: 11/12/2025
Type: Inflow
Category: 
Payment Method: Cash
Amount: 500000
2. Nhấp vào nút Create Transaction</t>
  </si>
  <si>
    <t>FUNC-TGD06</t>
  </si>
  <si>
    <t>1. Nhập:
Date: 11/12/2025
Type: Inflow
Category: Other Income
Payment Method: 
Amount: 500000
2. Nhấp vào nút Create Transaction</t>
  </si>
  <si>
    <t>FUNC-TGD07</t>
  </si>
  <si>
    <t>1. Nhập:
Date: 11/12/2025
Type: Inflow
Category: Other Income
Payment Method: Cash
Amount: 
2. Nhấp vào nút Create Transaction</t>
  </si>
  <si>
    <t>Hủy thao tác tạo giao dịch không thành công</t>
  </si>
  <si>
    <t>1. Nhấp vào nút Cancel</t>
  </si>
  <si>
    <t>Hệ thống đóng form New Transaction</t>
  </si>
  <si>
    <t>FUNC-TGD08</t>
  </si>
  <si>
    <t>HàCTGD động</t>
  </si>
  <si>
    <t>GUI-CTGD01</t>
  </si>
  <si>
    <t>GUI-CTGD02</t>
  </si>
  <si>
    <t>GUI-CTGD03</t>
  </si>
  <si>
    <t>FUNC-CTGD01</t>
  </si>
  <si>
    <t>FUNC-CTGD02</t>
  </si>
  <si>
    <t>GUI_SHOW Chi tiết giao dịch</t>
  </si>
  <si>
    <t>FUNCTION_SHOW Chi tiết giao dịch</t>
  </si>
  <si>
    <t>Kiểm tra hiển thị form</t>
  </si>
  <si>
    <t>Nếu là nhập hàng sẽ là Supply Order Details, nếu là bán hàng sẽ là Order Details</t>
  </si>
  <si>
    <t>Form hiển thị đúng theo yêu cầu</t>
  </si>
  <si>
    <t>Kiểm tra hiển thị nút Close</t>
  </si>
  <si>
    <t>Kiểm tra hiển thị các thông tin của giao dịch</t>
  </si>
  <si>
    <t>Nút Close hiển thị rõ ràng, đúng vị trí</t>
  </si>
  <si>
    <t>Các thông tin hiển thị rõ ràng</t>
  </si>
  <si>
    <t>1. Truy cập trang Web
2. Nhấp vào Transactions
3. Nhấp vào mục References của giao dịch</t>
  </si>
  <si>
    <t>Form hiển thị gồm có:
- Thông tin giao dịch
- Nút Close</t>
  </si>
  <si>
    <t>Đóng form</t>
  </si>
  <si>
    <t>1. Truy cập trang Web
2. Nhấp vào Transactions
3. Nhấp vào mục References của giao dịch
4. Nhấp vào nút Close</t>
  </si>
  <si>
    <t>Hệ thống đóng form giao dịch</t>
  </si>
  <si>
    <t>Nền tảng thực phẩm ăn kiêng với AI Nutrition Advisor và cá nhân hóa công thức nấu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</si>
</sst>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mmm\-yy;@"/>
    <numFmt numFmtId="165" formatCode="0;[Red]0"/>
  </numFmts>
  <fonts count="23">
    <font>
      <sz val="11"/>
      <color theme="1"/>
      <name val="Arial"/>
      <family val="2"/>
      <scheme val="minor"/>
    </font>
    <font>
      <sz val="10"/>
      <name val="Arial2"/>
    </font>
    <font>
      <sz val="10"/>
      <name val="FreeSans"/>
      <family val="2"/>
    </font>
    <font>
      <b/>
      <sz val="13"/>
      <color indexed="9"/>
      <name val="Times New Roman"/>
      <family val="1"/>
    </font>
    <font>
      <sz val="13"/>
      <name val="Times New Roman"/>
      <family val="1"/>
    </font>
    <font>
      <sz val="13"/>
      <color theme="1"/>
      <name val="Times New Roman"/>
      <family val="1"/>
    </font>
    <font>
      <b/>
      <sz val="20"/>
      <name val="Times New Roman"/>
      <family val="1"/>
    </font>
    <font>
      <sz val="10"/>
      <name val="Times New Roman"/>
      <family val="1"/>
    </font>
    <font>
      <b/>
      <sz val="10"/>
      <name val="Times New Roman"/>
      <family val="1"/>
    </font>
    <font>
      <sz val="11"/>
      <color theme="1"/>
      <name val="Times New Roman"/>
      <family val="1"/>
    </font>
    <font>
      <sz val="10"/>
      <color indexed="9"/>
      <name val="Times New Roman"/>
      <family val="1"/>
    </font>
    <font>
      <b/>
      <sz val="13"/>
      <name val="Times New Roman"/>
      <family val="1"/>
    </font>
    <font>
      <sz val="16"/>
      <name val="Times New Roman"/>
      <family val="1"/>
    </font>
    <font>
      <b/>
      <sz val="13"/>
      <color theme="1"/>
      <name val="Times New Roman"/>
      <family val="1"/>
    </font>
    <font>
      <b/>
      <i/>
      <sz val="13"/>
      <color indexed="57"/>
      <name val="Times New Roman"/>
      <family val="1"/>
    </font>
    <font>
      <i/>
      <sz val="13"/>
      <name val="Times New Roman"/>
      <family val="1"/>
    </font>
    <font>
      <sz val="13"/>
      <color indexed="9"/>
      <name val="Times New Roman"/>
      <family val="1"/>
    </font>
    <font>
      <b/>
      <sz val="13"/>
      <color theme="0"/>
      <name val="Times New Roman"/>
      <family val="1"/>
    </font>
    <font>
      <sz val="8"/>
      <name val="Arial"/>
      <family val="2"/>
      <scheme val="minor"/>
    </font>
    <font>
      <b/>
      <sz val="24"/>
      <name val="Times New Roman"/>
      <family val="1"/>
    </font>
    <font>
      <b/>
      <sz val="16"/>
      <color indexed="9"/>
      <name val="Times New Roman"/>
      <family val="1"/>
    </font>
    <font>
      <u/>
      <sz val="11"/>
      <color theme="10"/>
      <name val="Arial"/>
      <family val="2"/>
      <scheme val="minor"/>
    </font>
    <font>
      <b/>
      <sz val="12"/>
      <color theme="1"/>
      <name val="Times New Roman"/>
      <family val="1"/>
    </font>
  </fonts>
  <fills count="8">
    <fill>
      <patternFill patternType="none"/>
    </fill>
    <fill>
      <patternFill patternType="gray125"/>
    </fill>
    <fill>
      <patternFill patternType="solid">
        <fgColor indexed="21"/>
        <bgColor indexed="38"/>
      </patternFill>
    </fill>
    <fill>
      <patternFill patternType="solid">
        <fgColor indexed="9"/>
        <bgColor indexed="26"/>
      </patternFill>
    </fill>
    <fill>
      <patternFill patternType="solid">
        <fgColor indexed="27"/>
        <bgColor indexed="41"/>
      </patternFill>
    </fill>
    <fill>
      <patternFill patternType="solid">
        <fgColor rgb="FF008080"/>
        <bgColor rgb="FF008080"/>
      </patternFill>
    </fill>
    <fill>
      <patternFill patternType="solid">
        <fgColor theme="8" tint="0.59999389629810485"/>
        <bgColor indexed="38"/>
      </patternFill>
    </fill>
    <fill>
      <patternFill patternType="solid">
        <fgColor theme="0"/>
        <bgColor indexed="38"/>
      </patternFill>
    </fill>
  </fills>
  <borders count="31">
    <border>
      <left/>
      <right/>
      <top/>
      <bottom/>
      <diagonal/>
    </border>
    <border>
      <left style="medium">
        <color indexed="8"/>
      </left>
      <right/>
      <top/>
      <bottom/>
      <diagonal/>
    </border>
    <border>
      <left/>
      <right style="medium">
        <color indexed="8"/>
      </right>
      <top/>
      <bottom style="medium">
        <color indexed="8"/>
      </bottom>
      <diagonal/>
    </border>
    <border>
      <left style="medium">
        <color indexed="8"/>
      </left>
      <right style="medium">
        <color indexed="8"/>
      </right>
      <top/>
      <bottom style="medium">
        <color indexed="8"/>
      </bottom>
      <diagonal/>
    </border>
    <border>
      <left style="medium">
        <color indexed="8"/>
      </left>
      <right/>
      <top/>
      <bottom style="medium">
        <color indexed="8"/>
      </bottom>
      <diagonal/>
    </border>
    <border>
      <left style="medium">
        <color indexed="8"/>
      </left>
      <right/>
      <top style="medium">
        <color indexed="8"/>
      </top>
      <bottom style="medium">
        <color indexed="8"/>
      </bottom>
      <diagonal/>
    </border>
    <border>
      <left style="medium">
        <color indexed="8"/>
      </left>
      <right style="medium">
        <color indexed="8"/>
      </right>
      <top style="medium">
        <color indexed="8"/>
      </top>
      <bottom style="medium">
        <color indexed="8"/>
      </bottom>
      <diagonal/>
    </border>
    <border>
      <left style="medium">
        <color indexed="8"/>
      </left>
      <right style="medium">
        <color indexed="8"/>
      </right>
      <top style="medium">
        <color indexed="8"/>
      </top>
      <bottom style="thin">
        <color indexed="64"/>
      </bottom>
      <diagonal/>
    </border>
    <border>
      <left/>
      <right/>
      <top style="medium">
        <color indexed="8"/>
      </top>
      <bottom style="thin">
        <color indexed="64"/>
      </bottom>
      <diagonal/>
    </border>
    <border>
      <left style="medium">
        <color indexed="8"/>
      </left>
      <right/>
      <top style="medium">
        <color indexed="8"/>
      </top>
      <bottom style="thin">
        <color indexed="64"/>
      </bottom>
      <diagonal/>
    </border>
    <border>
      <left style="medium">
        <color indexed="8"/>
      </left>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style="thin">
        <color indexed="64"/>
      </left>
      <right style="thin">
        <color indexed="64"/>
      </right>
      <top/>
      <bottom/>
      <diagonal/>
    </border>
    <border>
      <left/>
      <right style="thin">
        <color indexed="64"/>
      </right>
      <top/>
      <bottom style="thin">
        <color indexed="64"/>
      </bottom>
      <diagonal/>
    </border>
    <border>
      <left/>
      <right/>
      <top/>
      <bottom style="thin">
        <color indexed="64"/>
      </bottom>
      <diagonal/>
    </border>
    <border>
      <left style="thin">
        <color indexed="63"/>
      </left>
      <right style="thin">
        <color indexed="63"/>
      </right>
      <top style="thin">
        <color indexed="63"/>
      </top>
      <bottom/>
      <diagonal/>
    </border>
    <border>
      <left style="thin">
        <color indexed="63"/>
      </left>
      <right style="thin">
        <color indexed="63"/>
      </right>
      <top style="thin">
        <color indexed="63"/>
      </top>
      <bottom style="thin">
        <color indexed="63"/>
      </bottom>
      <diagonal/>
    </border>
    <border>
      <left style="thin">
        <color indexed="63"/>
      </left>
      <right/>
      <top style="thin">
        <color indexed="63"/>
      </top>
      <bottom style="thin">
        <color indexed="63"/>
      </bottom>
      <diagonal/>
    </border>
    <border>
      <left/>
      <right/>
      <top style="thin">
        <color indexed="63"/>
      </top>
      <bottom style="thin">
        <color indexed="63"/>
      </bottom>
      <diagonal/>
    </border>
    <border>
      <left/>
      <right style="thin">
        <color indexed="63"/>
      </right>
      <top style="thin">
        <color indexed="63"/>
      </top>
      <bottom style="thin">
        <color indexed="63"/>
      </bottom>
      <diagonal/>
    </border>
    <border>
      <left style="thin">
        <color auto="1"/>
      </left>
      <right style="thin">
        <color auto="1"/>
      </right>
      <top style="thin">
        <color auto="1"/>
      </top>
      <bottom style="thin">
        <color auto="1"/>
      </bottom>
      <diagonal/>
    </border>
    <border>
      <left style="thin">
        <color indexed="63"/>
      </left>
      <right style="thin">
        <color indexed="63"/>
      </right>
      <top style="thin">
        <color indexed="63"/>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auto="1"/>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4">
    <xf numFmtId="0" fontId="0" fillId="0" borderId="0"/>
    <xf numFmtId="0" fontId="1" fillId="0" borderId="0" applyBorder="0" applyProtection="0">
      <alignment vertical="center"/>
    </xf>
    <xf numFmtId="9" fontId="2" fillId="0" borderId="0" applyBorder="0" applyProtection="0"/>
    <xf numFmtId="0" fontId="21" fillId="0" borderId="0" applyNumberFormat="0" applyFill="0" applyBorder="0" applyAlignment="0" applyProtection="0"/>
  </cellStyleXfs>
  <cellXfs count="147">
    <xf numFmtId="0" fontId="0" fillId="0" borderId="0" xfId="0"/>
    <xf numFmtId="0" fontId="7" fillId="0" borderId="0" xfId="1" applyFont="1" applyBorder="1" applyProtection="1">
      <alignment vertical="center"/>
    </xf>
    <xf numFmtId="0" fontId="8" fillId="0" borderId="0" xfId="1" applyFont="1" applyBorder="1" applyAlignment="1" applyProtection="1"/>
    <xf numFmtId="0" fontId="7" fillId="0" borderId="0" xfId="1" applyFont="1" applyBorder="1" applyAlignment="1" applyProtection="1"/>
    <xf numFmtId="164" fontId="7" fillId="0" borderId="0" xfId="1" applyNumberFormat="1" applyFont="1" applyBorder="1" applyAlignment="1" applyProtection="1"/>
    <xf numFmtId="0" fontId="10" fillId="0" borderId="0" xfId="1" applyFont="1" applyBorder="1" applyProtection="1">
      <alignment vertical="center"/>
    </xf>
    <xf numFmtId="0" fontId="7" fillId="3" borderId="0" xfId="1" applyFont="1" applyFill="1" applyBorder="1" applyProtection="1">
      <alignment vertical="center"/>
    </xf>
    <xf numFmtId="0" fontId="9" fillId="0" borderId="0" xfId="0" applyFont="1"/>
    <xf numFmtId="0" fontId="4" fillId="0" borderId="11" xfId="1" applyFont="1" applyBorder="1" applyAlignment="1" applyProtection="1">
      <alignment horizontal="center"/>
    </xf>
    <xf numFmtId="165" fontId="4" fillId="0" borderId="11" xfId="2" applyNumberFormat="1" applyFont="1" applyBorder="1" applyAlignment="1" applyProtection="1">
      <alignment horizontal="center"/>
    </xf>
    <xf numFmtId="1" fontId="4" fillId="0" borderId="11" xfId="2" applyNumberFormat="1" applyFont="1" applyBorder="1" applyAlignment="1" applyProtection="1">
      <alignment horizontal="center"/>
    </xf>
    <xf numFmtId="0" fontId="4" fillId="3" borderId="0" xfId="1" applyFont="1" applyFill="1" applyBorder="1" applyAlignment="1" applyProtection="1">
      <alignment horizontal="center"/>
    </xf>
    <xf numFmtId="0" fontId="3" fillId="3" borderId="2" xfId="1" applyFont="1" applyFill="1" applyBorder="1" applyAlignment="1" applyProtection="1"/>
    <xf numFmtId="0" fontId="11" fillId="3" borderId="3" xfId="1" applyFont="1" applyFill="1" applyBorder="1" applyAlignment="1" applyProtection="1">
      <alignment horizontal="center"/>
    </xf>
    <xf numFmtId="0" fontId="16" fillId="3" borderId="4" xfId="1" applyFont="1" applyFill="1" applyBorder="1" applyAlignment="1" applyProtection="1">
      <alignment horizontal="center"/>
    </xf>
    <xf numFmtId="0" fontId="16" fillId="3" borderId="0" xfId="1" applyFont="1" applyFill="1" applyBorder="1" applyAlignment="1" applyProtection="1">
      <alignment horizontal="center"/>
    </xf>
    <xf numFmtId="0" fontId="3" fillId="3" borderId="0" xfId="1" applyFont="1" applyFill="1" applyBorder="1" applyAlignment="1" applyProtection="1">
      <alignment horizontal="center"/>
    </xf>
    <xf numFmtId="9" fontId="16" fillId="3" borderId="0" xfId="2" applyFont="1" applyFill="1" applyBorder="1" applyAlignment="1" applyProtection="1">
      <alignment horizontal="center"/>
    </xf>
    <xf numFmtId="0" fontId="4" fillId="0" borderId="0" xfId="1" applyFont="1" applyBorder="1" applyAlignment="1" applyProtection="1"/>
    <xf numFmtId="0" fontId="11" fillId="0" borderId="5" xfId="1" applyFont="1" applyBorder="1" applyAlignment="1" applyProtection="1">
      <alignment horizontal="left"/>
    </xf>
    <xf numFmtId="0" fontId="4" fillId="0" borderId="6" xfId="1" applyFont="1" applyBorder="1" applyAlignment="1" applyProtection="1"/>
    <xf numFmtId="0" fontId="4" fillId="0" borderId="5" xfId="1" applyFont="1" applyBorder="1" applyAlignment="1" applyProtection="1"/>
    <xf numFmtId="2" fontId="11" fillId="0" borderId="1" xfId="1" applyNumberFormat="1" applyFont="1" applyBorder="1" applyAlignment="1" applyProtection="1">
      <alignment horizontal="right" wrapText="1"/>
    </xf>
    <xf numFmtId="0" fontId="4" fillId="0" borderId="0" xfId="1" applyFont="1" applyBorder="1" applyProtection="1">
      <alignment vertical="center"/>
    </xf>
    <xf numFmtId="0" fontId="4" fillId="0" borderId="0" xfId="1" applyFont="1" applyBorder="1" applyAlignment="1" applyProtection="1">
      <alignment horizontal="center" wrapText="1"/>
    </xf>
    <xf numFmtId="0" fontId="11" fillId="0" borderId="7" xfId="1" applyFont="1" applyBorder="1" applyAlignment="1" applyProtection="1">
      <alignment horizontal="left"/>
    </xf>
    <xf numFmtId="0" fontId="4" fillId="0" borderId="8" xfId="1" applyFont="1" applyBorder="1" applyAlignment="1" applyProtection="1"/>
    <xf numFmtId="0" fontId="4" fillId="0" borderId="9" xfId="1" applyFont="1" applyBorder="1" applyAlignment="1" applyProtection="1"/>
    <xf numFmtId="2" fontId="11" fillId="0" borderId="10" xfId="1" applyNumberFormat="1" applyFont="1" applyBorder="1" applyAlignment="1" applyProtection="1">
      <alignment horizontal="right" wrapText="1"/>
    </xf>
    <xf numFmtId="9" fontId="16" fillId="3" borderId="12" xfId="2" applyFont="1" applyFill="1" applyBorder="1" applyAlignment="1" applyProtection="1">
      <alignment horizontal="center"/>
    </xf>
    <xf numFmtId="0" fontId="4" fillId="0" borderId="12" xfId="1" applyFont="1" applyBorder="1" applyAlignment="1" applyProtection="1">
      <alignment horizontal="center" wrapText="1"/>
    </xf>
    <xf numFmtId="0" fontId="5" fillId="0" borderId="11" xfId="0" applyFont="1" applyBorder="1" applyAlignment="1">
      <alignment horizontal="center"/>
    </xf>
    <xf numFmtId="0" fontId="4" fillId="2" borderId="11" xfId="1" applyFont="1" applyFill="1" applyBorder="1" applyAlignment="1" applyProtection="1">
      <alignment horizontal="center"/>
    </xf>
    <xf numFmtId="0" fontId="3" fillId="2" borderId="11" xfId="1" applyFont="1" applyFill="1" applyBorder="1" applyAlignment="1" applyProtection="1"/>
    <xf numFmtId="165" fontId="3" fillId="2" borderId="11" xfId="1" applyNumberFormat="1" applyFont="1" applyFill="1" applyBorder="1" applyAlignment="1" applyProtection="1">
      <alignment horizontal="center"/>
    </xf>
    <xf numFmtId="0" fontId="5" fillId="0" borderId="11" xfId="0" applyFont="1" applyBorder="1" applyAlignment="1">
      <alignment horizontal="center" vertical="center"/>
    </xf>
    <xf numFmtId="0" fontId="4" fillId="0" borderId="14" xfId="1" applyFont="1" applyBorder="1" applyAlignment="1" applyProtection="1">
      <alignment horizontal="center" wrapText="1"/>
    </xf>
    <xf numFmtId="0" fontId="4" fillId="0" borderId="15" xfId="1" applyFont="1" applyBorder="1" applyAlignment="1" applyProtection="1"/>
    <xf numFmtId="0" fontId="4" fillId="0" borderId="15" xfId="1" applyFont="1" applyBorder="1" applyProtection="1">
      <alignment vertical="center"/>
    </xf>
    <xf numFmtId="0" fontId="4" fillId="0" borderId="15" xfId="1" applyFont="1" applyBorder="1" applyAlignment="1" applyProtection="1">
      <alignment horizontal="center" wrapText="1"/>
    </xf>
    <xf numFmtId="0" fontId="11" fillId="0" borderId="17" xfId="1" applyFont="1" applyBorder="1" applyAlignment="1" applyProtection="1">
      <alignment horizontal="center" vertical="center"/>
    </xf>
    <xf numFmtId="0" fontId="11" fillId="0" borderId="17" xfId="1" applyFont="1" applyBorder="1" applyAlignment="1" applyProtection="1">
      <alignment horizontal="center"/>
    </xf>
    <xf numFmtId="0" fontId="11" fillId="0" borderId="17" xfId="1" applyFont="1" applyBorder="1" applyAlignment="1" applyProtection="1">
      <alignment horizontal="center" vertical="top"/>
    </xf>
    <xf numFmtId="0" fontId="5" fillId="0" borderId="17" xfId="0" applyFont="1" applyBorder="1" applyAlignment="1">
      <alignment horizontal="center"/>
    </xf>
    <xf numFmtId="0" fontId="11" fillId="0" borderId="16" xfId="1" applyFont="1" applyBorder="1" applyProtection="1">
      <alignment vertical="center"/>
    </xf>
    <xf numFmtId="0" fontId="14" fillId="0" borderId="16" xfId="1" applyFont="1" applyBorder="1" applyAlignment="1" applyProtection="1">
      <alignment vertical="top" wrapText="1"/>
    </xf>
    <xf numFmtId="0" fontId="4" fillId="0" borderId="16" xfId="1" applyFont="1" applyBorder="1" applyAlignment="1" applyProtection="1">
      <alignment wrapText="1"/>
    </xf>
    <xf numFmtId="0" fontId="11" fillId="0" borderId="21" xfId="1" applyFont="1" applyBorder="1" applyProtection="1">
      <alignment vertical="center"/>
    </xf>
    <xf numFmtId="0" fontId="14" fillId="0" borderId="21" xfId="1" applyFont="1" applyBorder="1" applyAlignment="1" applyProtection="1">
      <alignment vertical="top" wrapText="1"/>
    </xf>
    <xf numFmtId="0" fontId="11" fillId="0" borderId="21" xfId="1" applyFont="1" applyBorder="1" applyAlignment="1" applyProtection="1"/>
    <xf numFmtId="0" fontId="15" fillId="0" borderId="21" xfId="1" applyFont="1" applyBorder="1" applyAlignment="1" applyProtection="1"/>
    <xf numFmtId="0" fontId="3" fillId="2" borderId="21" xfId="1" applyFont="1" applyFill="1" applyBorder="1" applyAlignment="1" applyProtection="1">
      <alignment horizontal="center" vertical="center"/>
    </xf>
    <xf numFmtId="0" fontId="3" fillId="2" borderId="21" xfId="1" applyFont="1" applyFill="1" applyBorder="1" applyAlignment="1" applyProtection="1">
      <alignment horizontal="center" vertical="center" wrapText="1"/>
    </xf>
    <xf numFmtId="0" fontId="12" fillId="0" borderId="17" xfId="0" applyFont="1" applyBorder="1" applyAlignment="1">
      <alignment horizontal="center"/>
    </xf>
    <xf numFmtId="0" fontId="12" fillId="0" borderId="17" xfId="0" applyFont="1" applyBorder="1" applyAlignment="1">
      <alignment vertical="center" wrapText="1"/>
    </xf>
    <xf numFmtId="0" fontId="4" fillId="0" borderId="21" xfId="1" applyFont="1" applyBorder="1" applyAlignment="1" applyProtection="1">
      <alignment horizontal="center"/>
    </xf>
    <xf numFmtId="165" fontId="4" fillId="0" borderId="21" xfId="2" applyNumberFormat="1" applyFont="1" applyBorder="1" applyAlignment="1" applyProtection="1">
      <alignment horizontal="center"/>
    </xf>
    <xf numFmtId="1" fontId="4" fillId="0" borderId="21" xfId="2" applyNumberFormat="1" applyFont="1" applyBorder="1" applyAlignment="1" applyProtection="1">
      <alignment horizontal="center"/>
    </xf>
    <xf numFmtId="0" fontId="12" fillId="0" borderId="16" xfId="0" applyFont="1" applyBorder="1" applyAlignment="1">
      <alignment horizontal="center"/>
    </xf>
    <xf numFmtId="0" fontId="12" fillId="0" borderId="16" xfId="0" applyFont="1" applyBorder="1" applyAlignment="1">
      <alignment vertical="center" wrapText="1"/>
    </xf>
    <xf numFmtId="0" fontId="12" fillId="0" borderId="22" xfId="0" applyFont="1" applyBorder="1" applyAlignment="1">
      <alignment horizontal="center"/>
    </xf>
    <xf numFmtId="0" fontId="12" fillId="0" borderId="22" xfId="0" applyFont="1" applyBorder="1" applyAlignment="1">
      <alignment vertical="center" wrapText="1"/>
    </xf>
    <xf numFmtId="0" fontId="5" fillId="3" borderId="11" xfId="0" applyFont="1" applyFill="1" applyBorder="1" applyAlignment="1">
      <alignment horizontal="left" vertical="center" wrapText="1"/>
    </xf>
    <xf numFmtId="0" fontId="5" fillId="0" borderId="11" xfId="0" applyFont="1" applyBorder="1" applyAlignment="1">
      <alignment horizontal="left" vertical="top" wrapText="1"/>
    </xf>
    <xf numFmtId="0" fontId="5" fillId="0" borderId="11" xfId="0" applyFont="1" applyBorder="1" applyAlignment="1">
      <alignment horizontal="left" vertical="center"/>
    </xf>
    <xf numFmtId="0" fontId="5" fillId="0" borderId="11" xfId="0" applyFont="1" applyBorder="1" applyAlignment="1">
      <alignment horizontal="left" vertical="center" wrapText="1"/>
    </xf>
    <xf numFmtId="0" fontId="0" fillId="0" borderId="11" xfId="0" applyBorder="1" applyAlignment="1">
      <alignment vertical="center"/>
    </xf>
    <xf numFmtId="0" fontId="17" fillId="5" borderId="11" xfId="0" applyFont="1" applyFill="1" applyBorder="1" applyAlignment="1">
      <alignment vertical="center"/>
    </xf>
    <xf numFmtId="0" fontId="5" fillId="0" borderId="11" xfId="0" applyFont="1" applyBorder="1" applyAlignment="1">
      <alignment vertical="center"/>
    </xf>
    <xf numFmtId="0" fontId="17" fillId="5" borderId="11" xfId="0" applyFont="1" applyFill="1" applyBorder="1" applyAlignment="1">
      <alignment horizontal="center" vertical="center"/>
    </xf>
    <xf numFmtId="0" fontId="17" fillId="5" borderId="11" xfId="0" applyFont="1" applyFill="1" applyBorder="1" applyAlignment="1">
      <alignment horizontal="center" vertical="center" wrapText="1"/>
    </xf>
    <xf numFmtId="0" fontId="13" fillId="0" borderId="11" xfId="0" applyFont="1" applyBorder="1" applyAlignment="1">
      <alignment vertical="center"/>
    </xf>
    <xf numFmtId="0" fontId="0" fillId="0" borderId="11" xfId="0" applyBorder="1"/>
    <xf numFmtId="0" fontId="5" fillId="0" borderId="11" xfId="0" applyFont="1" applyBorder="1" applyAlignment="1">
      <alignment vertical="center" wrapText="1"/>
    </xf>
    <xf numFmtId="0" fontId="0" fillId="0" borderId="0" xfId="0" applyAlignment="1">
      <alignment horizontal="center" vertical="center"/>
    </xf>
    <xf numFmtId="0" fontId="5" fillId="0" borderId="11" xfId="0" applyFont="1" applyBorder="1" applyAlignment="1">
      <alignment horizontal="center" vertical="center" wrapText="1"/>
    </xf>
    <xf numFmtId="14" fontId="5" fillId="0" borderId="11" xfId="0" applyNumberFormat="1" applyFont="1" applyBorder="1" applyAlignment="1">
      <alignment horizontal="center" vertical="center" wrapText="1"/>
    </xf>
    <xf numFmtId="0" fontId="5" fillId="0" borderId="11" xfId="0" applyFont="1" applyBorder="1"/>
    <xf numFmtId="0" fontId="13" fillId="4" borderId="27" xfId="0" applyFont="1" applyFill="1" applyBorder="1" applyAlignment="1">
      <alignment horizontal="left" vertical="center"/>
    </xf>
    <xf numFmtId="0" fontId="13" fillId="4" borderId="28" xfId="0" applyFont="1" applyFill="1" applyBorder="1" applyAlignment="1">
      <alignment horizontal="left" vertical="center"/>
    </xf>
    <xf numFmtId="0" fontId="13" fillId="4" borderId="29" xfId="0" applyFont="1" applyFill="1" applyBorder="1" applyAlignment="1">
      <alignment horizontal="left" vertical="center"/>
    </xf>
    <xf numFmtId="0" fontId="0" fillId="0" borderId="0" xfId="0" applyAlignment="1">
      <alignment horizontal="left" vertical="center"/>
    </xf>
    <xf numFmtId="0" fontId="20" fillId="2" borderId="21" xfId="0" applyFont="1" applyFill="1" applyBorder="1" applyAlignment="1">
      <alignment horizontal="left" vertical="center"/>
    </xf>
    <xf numFmtId="0" fontId="20" fillId="2" borderId="30" xfId="0" applyFont="1" applyFill="1" applyBorder="1" applyAlignment="1">
      <alignment horizontal="left" vertical="center"/>
    </xf>
    <xf numFmtId="0" fontId="20" fillId="2" borderId="13" xfId="0" applyFont="1" applyFill="1" applyBorder="1" applyAlignment="1">
      <alignment horizontal="left" vertical="center"/>
    </xf>
    <xf numFmtId="0" fontId="5" fillId="0" borderId="21" xfId="0" applyFont="1" applyBorder="1"/>
    <xf numFmtId="0" fontId="4" fillId="0" borderId="21" xfId="3" applyFont="1" applyBorder="1" applyAlignment="1">
      <alignment horizontal="left" vertical="center"/>
    </xf>
    <xf numFmtId="0" fontId="5" fillId="0" borderId="21" xfId="0" applyFont="1" applyBorder="1" applyAlignment="1">
      <alignment horizontal="left" vertical="center"/>
    </xf>
    <xf numFmtId="0" fontId="4" fillId="0" borderId="21" xfId="0" applyFont="1" applyBorder="1" applyAlignment="1">
      <alignment horizontal="center" vertical="center"/>
    </xf>
    <xf numFmtId="0" fontId="4" fillId="0" borderId="21" xfId="3" applyFont="1" applyBorder="1" applyAlignment="1">
      <alignment horizontal="left"/>
    </xf>
    <xf numFmtId="0" fontId="5" fillId="0" borderId="21" xfId="0" applyFont="1" applyBorder="1" applyAlignment="1">
      <alignment horizontal="left"/>
    </xf>
    <xf numFmtId="0" fontId="5" fillId="0" borderId="0" xfId="0" applyFont="1"/>
    <xf numFmtId="0" fontId="22" fillId="0" borderId="21" xfId="0" applyFont="1" applyBorder="1" applyAlignment="1">
      <alignment vertical="center"/>
    </xf>
    <xf numFmtId="0" fontId="22" fillId="0" borderId="0" xfId="0" applyFont="1" applyAlignment="1">
      <alignment vertical="center"/>
    </xf>
    <xf numFmtId="0" fontId="5" fillId="0" borderId="21" xfId="0" applyFont="1" applyBorder="1" applyAlignment="1">
      <alignment horizontal="center" vertical="center"/>
    </xf>
    <xf numFmtId="0" fontId="5" fillId="0" borderId="13" xfId="0" applyFont="1" applyBorder="1"/>
    <xf numFmtId="0" fontId="5" fillId="0" borderId="0" xfId="0" applyFont="1" applyAlignment="1">
      <alignment horizontal="center"/>
    </xf>
    <xf numFmtId="0" fontId="4" fillId="0" borderId="0" xfId="3" applyFont="1" applyBorder="1" applyAlignment="1">
      <alignment horizontal="left" vertical="center"/>
    </xf>
    <xf numFmtId="0" fontId="5" fillId="0" borderId="0" xfId="0" applyFont="1" applyAlignment="1">
      <alignment horizontal="left"/>
    </xf>
    <xf numFmtId="0" fontId="5" fillId="0" borderId="0" xfId="0" applyFont="1" applyAlignment="1">
      <alignment horizontal="left" vertical="center"/>
    </xf>
    <xf numFmtId="0" fontId="3" fillId="2" borderId="21" xfId="0" applyFont="1" applyFill="1" applyBorder="1" applyAlignment="1">
      <alignment horizontal="center" vertical="top" wrapText="1"/>
    </xf>
    <xf numFmtId="164" fontId="3" fillId="2" borderId="21" xfId="0" applyNumberFormat="1" applyFont="1" applyFill="1" applyBorder="1" applyAlignment="1">
      <alignment horizontal="center" vertical="center" wrapText="1"/>
    </xf>
    <xf numFmtId="0" fontId="3" fillId="2" borderId="21" xfId="0" applyFont="1" applyFill="1" applyBorder="1" applyAlignment="1">
      <alignment horizontal="center" vertical="center" wrapText="1"/>
    </xf>
    <xf numFmtId="0" fontId="13" fillId="7" borderId="21" xfId="0" applyFont="1" applyFill="1" applyBorder="1" applyAlignment="1">
      <alignment horizontal="left" vertical="center"/>
    </xf>
    <xf numFmtId="0" fontId="5" fillId="7" borderId="21" xfId="0" applyFont="1" applyFill="1" applyBorder="1" applyAlignment="1">
      <alignment horizontal="left" vertical="center" wrapText="1"/>
    </xf>
    <xf numFmtId="0" fontId="5" fillId="0" borderId="21" xfId="0" applyFont="1" applyBorder="1" applyAlignment="1">
      <alignment horizontal="left" vertical="center" wrapText="1"/>
    </xf>
    <xf numFmtId="0" fontId="0" fillId="0" borderId="21" xfId="0" applyBorder="1" applyAlignment="1">
      <alignment vertical="center"/>
    </xf>
    <xf numFmtId="0" fontId="5" fillId="0" borderId="21" xfId="0" applyFont="1" applyBorder="1" applyAlignment="1">
      <alignment horizontal="left" vertical="top" wrapText="1"/>
    </xf>
    <xf numFmtId="0" fontId="5" fillId="0" borderId="0" xfId="0" applyFont="1" applyAlignment="1">
      <alignment horizontal="center" vertical="center" wrapText="1"/>
    </xf>
    <xf numFmtId="14" fontId="5" fillId="0" borderId="21" xfId="0" applyNumberFormat="1" applyFont="1" applyBorder="1" applyAlignment="1">
      <alignment horizontal="center" vertical="center" wrapText="1"/>
    </xf>
    <xf numFmtId="0" fontId="19" fillId="0" borderId="21" xfId="0" applyFont="1" applyBorder="1" applyAlignment="1">
      <alignment horizontal="left" vertical="center"/>
    </xf>
    <xf numFmtId="0" fontId="5" fillId="0" borderId="30" xfId="0" applyFont="1" applyBorder="1" applyAlignment="1">
      <alignment horizontal="left"/>
    </xf>
    <xf numFmtId="0" fontId="5" fillId="0" borderId="13" xfId="0" applyFont="1" applyBorder="1" applyAlignment="1">
      <alignment horizontal="left"/>
    </xf>
    <xf numFmtId="0" fontId="5" fillId="0" borderId="26" xfId="0" applyFont="1" applyBorder="1" applyAlignment="1">
      <alignment horizontal="left"/>
    </xf>
    <xf numFmtId="0" fontId="5" fillId="0" borderId="30" xfId="0" applyFont="1" applyBorder="1" applyAlignment="1">
      <alignment horizontal="center" vertical="center"/>
    </xf>
    <xf numFmtId="0" fontId="5" fillId="0" borderId="13" xfId="0" applyFont="1" applyBorder="1" applyAlignment="1">
      <alignment horizontal="center" vertical="center"/>
    </xf>
    <xf numFmtId="0" fontId="5" fillId="0" borderId="26" xfId="0" applyFont="1" applyBorder="1" applyAlignment="1">
      <alignment horizontal="center" vertical="center"/>
    </xf>
    <xf numFmtId="0" fontId="4" fillId="7" borderId="30" xfId="0" applyFont="1" applyFill="1" applyBorder="1" applyAlignment="1">
      <alignment horizontal="center" vertical="center"/>
    </xf>
    <xf numFmtId="0" fontId="4" fillId="7" borderId="13" xfId="0" applyFont="1" applyFill="1" applyBorder="1" applyAlignment="1">
      <alignment horizontal="center" vertical="center"/>
    </xf>
    <xf numFmtId="0" fontId="4" fillId="7" borderId="26" xfId="0" applyFont="1" applyFill="1" applyBorder="1" applyAlignment="1">
      <alignment horizontal="center" vertical="center"/>
    </xf>
    <xf numFmtId="0" fontId="4" fillId="0" borderId="30" xfId="0" applyFont="1" applyBorder="1" applyAlignment="1">
      <alignment horizontal="center" vertical="center"/>
    </xf>
    <xf numFmtId="0" fontId="4" fillId="0" borderId="26" xfId="0" applyFont="1" applyBorder="1" applyAlignment="1">
      <alignment horizontal="center" vertical="center"/>
    </xf>
    <xf numFmtId="0" fontId="5" fillId="0" borderId="21" xfId="0" applyFont="1" applyBorder="1" applyAlignment="1">
      <alignment horizontal="center" vertical="center"/>
    </xf>
    <xf numFmtId="0" fontId="5" fillId="0" borderId="21" xfId="0" applyFont="1" applyBorder="1"/>
    <xf numFmtId="0" fontId="13" fillId="6" borderId="23" xfId="0" applyFont="1" applyFill="1" applyBorder="1" applyAlignment="1">
      <alignment horizontal="left" vertical="center"/>
    </xf>
    <xf numFmtId="0" fontId="13" fillId="6" borderId="24" xfId="0" applyFont="1" applyFill="1" applyBorder="1" applyAlignment="1">
      <alignment horizontal="left" vertical="center"/>
    </xf>
    <xf numFmtId="0" fontId="13" fillId="6" borderId="25" xfId="0" applyFont="1" applyFill="1" applyBorder="1" applyAlignment="1">
      <alignment horizontal="left" vertical="center"/>
    </xf>
    <xf numFmtId="0" fontId="13" fillId="0" borderId="21" xfId="0" applyFont="1" applyBorder="1" applyAlignment="1">
      <alignment horizontal="left" vertical="center"/>
    </xf>
    <xf numFmtId="0" fontId="5" fillId="0" borderId="11" xfId="0" applyFont="1" applyBorder="1" applyAlignment="1">
      <alignment horizontal="left" vertical="center"/>
    </xf>
    <xf numFmtId="0" fontId="3" fillId="2" borderId="21" xfId="0" applyFont="1" applyFill="1" applyBorder="1" applyAlignment="1">
      <alignment horizontal="center" vertical="center" wrapText="1"/>
    </xf>
    <xf numFmtId="0" fontId="5" fillId="0" borderId="17" xfId="0" applyFont="1" applyBorder="1" applyAlignment="1">
      <alignment horizontal="center"/>
    </xf>
    <xf numFmtId="0" fontId="11" fillId="0" borderId="17" xfId="1" applyFont="1" applyBorder="1" applyAlignment="1" applyProtection="1">
      <alignment horizontal="left"/>
    </xf>
    <xf numFmtId="0" fontId="11" fillId="0" borderId="18" xfId="1" applyFont="1" applyBorder="1" applyAlignment="1" applyProtection="1">
      <alignment horizontal="center" vertical="top"/>
    </xf>
    <xf numFmtId="0" fontId="11" fillId="0" borderId="19" xfId="1" applyFont="1" applyBorder="1" applyAlignment="1" applyProtection="1">
      <alignment horizontal="center" vertical="top"/>
    </xf>
    <xf numFmtId="0" fontId="11" fillId="0" borderId="20" xfId="1" applyFont="1" applyBorder="1" applyAlignment="1" applyProtection="1">
      <alignment horizontal="center" vertical="top"/>
    </xf>
    <xf numFmtId="0" fontId="13" fillId="0" borderId="18" xfId="0" applyFont="1" applyBorder="1" applyAlignment="1">
      <alignment horizontal="center"/>
    </xf>
    <xf numFmtId="0" fontId="13" fillId="0" borderId="19" xfId="0" applyFont="1" applyBorder="1" applyAlignment="1">
      <alignment horizontal="center"/>
    </xf>
    <xf numFmtId="0" fontId="13" fillId="0" borderId="20" xfId="0" applyFont="1" applyBorder="1" applyAlignment="1">
      <alignment horizontal="center"/>
    </xf>
    <xf numFmtId="0" fontId="6" fillId="0" borderId="0" xfId="1" applyFont="1" applyBorder="1" applyAlignment="1" applyProtection="1">
      <alignment horizontal="center"/>
    </xf>
    <xf numFmtId="0" fontId="11" fillId="0" borderId="17" xfId="1" applyFont="1" applyBorder="1" applyAlignment="1" applyProtection="1">
      <alignment horizontal="center"/>
    </xf>
    <xf numFmtId="164" fontId="11" fillId="0" borderId="21" xfId="1" applyNumberFormat="1" applyFont="1" applyBorder="1" applyAlignment="1" applyProtection="1">
      <alignment horizontal="center" vertical="center"/>
    </xf>
    <xf numFmtId="0" fontId="11" fillId="0" borderId="21" xfId="1" applyFont="1" applyBorder="1" applyAlignment="1" applyProtection="1">
      <alignment horizontal="center" vertical="center" wrapText="1"/>
    </xf>
    <xf numFmtId="0" fontId="14" fillId="0" borderId="16" xfId="1" applyFont="1" applyBorder="1" applyAlignment="1" applyProtection="1">
      <alignment vertical="top" wrapText="1"/>
    </xf>
    <xf numFmtId="0" fontId="11" fillId="0" borderId="21" xfId="1" applyFont="1" applyBorder="1" applyAlignment="1" applyProtection="1">
      <alignment horizontal="center" vertical="center"/>
    </xf>
    <xf numFmtId="15" fontId="5" fillId="0" borderId="18" xfId="0" applyNumberFormat="1" applyFont="1" applyBorder="1" applyAlignment="1">
      <alignment horizontal="center"/>
    </xf>
    <xf numFmtId="15" fontId="5" fillId="0" borderId="19" xfId="0" applyNumberFormat="1" applyFont="1" applyBorder="1" applyAlignment="1">
      <alignment horizontal="center"/>
    </xf>
    <xf numFmtId="15" fontId="5" fillId="0" borderId="20" xfId="0" applyNumberFormat="1" applyFont="1" applyBorder="1" applyAlignment="1">
      <alignment horizontal="center"/>
    </xf>
  </cellXfs>
  <cellStyles count="4">
    <cellStyle name="Hyperlink" xfId="3" builtinId="8"/>
    <cellStyle name="Normal" xfId="0" builtinId="0"/>
    <cellStyle name="Normal 10" xfId="1" xr:uid="{00000000-0005-0000-0000-000002000000}"/>
    <cellStyle name="Percent 2" xfId="2" xr:uid="{00000000-0005-0000-0000-000003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1" Type="http://schemas.openxmlformats.org/officeDocument/2006/relationships/image" Target="../media/image4.png"/></Relationships>
</file>

<file path=xl/drawings/_rels/drawing4.xml.rels><?xml version="1.0" encoding="UTF-8" standalone="yes"?>
<Relationships xmlns="http://schemas.openxmlformats.org/package/2006/relationships"><Relationship Id="rId1" Type="http://schemas.openxmlformats.org/officeDocument/2006/relationships/image" Target="../media/image5.png"/></Relationships>
</file>

<file path=xl/drawings/_rels/drawing5.xml.rels><?xml version="1.0" encoding="UTF-8" standalone="yes"?>
<Relationships xmlns="http://schemas.openxmlformats.org/package/2006/relationships"><Relationship Id="rId1" Type="http://schemas.openxmlformats.org/officeDocument/2006/relationships/image" Target="../media/image6.png"/></Relationships>
</file>

<file path=xl/drawings/_rels/drawing6.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7.png"/></Relationships>
</file>

<file path=xl/drawings/_rels/drawing7.xml.rels><?xml version="1.0" encoding="UTF-8" standalone="yes"?>
<Relationships xmlns="http://schemas.openxmlformats.org/package/2006/relationships"><Relationship Id="rId1" Type="http://schemas.openxmlformats.org/officeDocument/2006/relationships/image" Target="../media/image9.png"/></Relationships>
</file>

<file path=xl/drawings/_rels/drawing8.xml.rels><?xml version="1.0" encoding="UTF-8" standalone="yes"?>
<Relationships xmlns="http://schemas.openxmlformats.org/package/2006/relationships"><Relationship Id="rId1" Type="http://schemas.openxmlformats.org/officeDocument/2006/relationships/image" Target="../media/image10.png"/></Relationships>
</file>

<file path=xl/drawings/_rels/drawing9.xml.rels><?xml version="1.0" encoding="UTF-8" standalone="yes"?>
<Relationships xmlns="http://schemas.openxmlformats.org/package/2006/relationships"><Relationship Id="rId1" Type="http://schemas.openxmlformats.org/officeDocument/2006/relationships/image" Target="../media/image11.png"/></Relationships>
</file>

<file path=xl/drawings/_rels/drawing10.xml.rels><?xml version="1.0" encoding="UTF-8" standalone="yes"?>
<Relationships xmlns="http://schemas.openxmlformats.org/package/2006/relationships"><Relationship Id="rId2" Type="http://schemas.openxmlformats.org/officeDocument/2006/relationships/image" Target="../media/image13.png"/><Relationship Id="rId1" Type="http://schemas.openxmlformats.org/officeDocument/2006/relationships/image" Target="../media/image12.png"/></Relationships>
</file>

<file path=xl/drawings/_rels/drawing11.xml.rels><?xml version="1.0" encoding="UTF-8" standalone="yes"?>
<Relationships xmlns="http://schemas.openxmlformats.org/package/2006/relationships"><Relationship Id="rId2" Type="http://schemas.openxmlformats.org/officeDocument/2006/relationships/image" Target="../media/image15.png"/><Relationship Id="rId1" Type="http://schemas.openxmlformats.org/officeDocument/2006/relationships/image" Target="../media/image14.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6.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7.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8.png"/></Relationships>
</file>

<file path=xl/drawings/_rels/drawing15.xml.rels><?xml version="1.0" encoding="UTF-8" standalone="yes"?>
<Relationships xmlns="http://schemas.openxmlformats.org/package/2006/relationships"><Relationship Id="rId2" Type="http://schemas.openxmlformats.org/officeDocument/2006/relationships/image" Target="../media/image20.png"/><Relationship Id="rId1" Type="http://schemas.openxmlformats.org/officeDocument/2006/relationships/image" Target="../media/image19.png"/></Relationships>
</file>

<file path=xl/drawings/_rels/drawing16.xml.rels><?xml version="1.0" encoding="UTF-8" standalone="yes"?>
<Relationships xmlns="http://schemas.openxmlformats.org/package/2006/relationships"><Relationship Id="rId1" Type="http://schemas.openxmlformats.org/officeDocument/2006/relationships/image" Target="../media/image21.png"/></Relationships>
</file>

<file path=xl/drawings/_rels/drawing17.xml.rels><?xml version="1.0" encoding="UTF-8" standalone="yes"?>
<Relationships xmlns="http://schemas.openxmlformats.org/package/2006/relationships"><Relationship Id="rId1" Type="http://schemas.openxmlformats.org/officeDocument/2006/relationships/image" Target="../media/image22.png"/></Relationships>
</file>

<file path=xl/drawings/_rels/drawing18.xml.rels><?xml version="1.0" encoding="UTF-8" standalone="yes"?>
<Relationships xmlns="http://schemas.openxmlformats.org/package/2006/relationships"><Relationship Id="rId1" Type="http://schemas.openxmlformats.org/officeDocument/2006/relationships/image" Target="../media/image23.png"/></Relationships>
</file>

<file path=xl/drawings/_rels/drawing19.xml.rels><?xml version="1.0" encoding="UTF-8" standalone="yes"?>
<Relationships xmlns="http://schemas.openxmlformats.org/package/2006/relationships"><Relationship Id="rId2" Type="http://schemas.openxmlformats.org/officeDocument/2006/relationships/image" Target="../media/image25.png"/><Relationship Id="rId1" Type="http://schemas.openxmlformats.org/officeDocument/2006/relationships/image" Target="../media/image24.png"/></Relationships>
</file>

<file path=xl/drawings/drawing1.xml><?xml version="1.0" encoding="utf-8"?>
<xdr:wsDr xmlns:xdr="http://schemas.openxmlformats.org/drawingml/2006/spreadsheetDrawing" xmlns:a="http://schemas.openxmlformats.org/drawingml/2006/main">
  <xdr:twoCellAnchor editAs="oneCell">
    <xdr:from>
      <xdr:col>1</xdr:col>
      <xdr:colOff>1</xdr:colOff>
      <xdr:row>5</xdr:row>
      <xdr:rowOff>144146</xdr:rowOff>
    </xdr:from>
    <xdr:to>
      <xdr:col>3</xdr:col>
      <xdr:colOff>1580030</xdr:colOff>
      <xdr:row>29</xdr:row>
      <xdr:rowOff>95250</xdr:rowOff>
    </xdr:to>
    <xdr:pic>
      <xdr:nvPicPr>
        <xdr:cNvPr id="3" name="Picture 2">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1"/>
        <a:stretch>
          <a:fillRect/>
        </a:stretch>
      </xdr:blipFill>
      <xdr:spPr>
        <a:xfrm>
          <a:off x="1053354" y="1208705"/>
          <a:ext cx="5815852" cy="4523104"/>
        </a:xfrm>
        <a:prstGeom prst="rect">
          <a:avLst/>
        </a:prstGeom>
      </xdr:spPr>
    </xdr:pic>
    <xdr:clientData/>
  </xdr:twoCellAnchor>
  <xdr:twoCellAnchor editAs="oneCell">
    <xdr:from>
      <xdr:col>3</xdr:col>
      <xdr:colOff>1703295</xdr:colOff>
      <xdr:row>5</xdr:row>
      <xdr:rowOff>127814</xdr:rowOff>
    </xdr:from>
    <xdr:to>
      <xdr:col>7</xdr:col>
      <xdr:colOff>138388</xdr:colOff>
      <xdr:row>30</xdr:row>
      <xdr:rowOff>11206</xdr:rowOff>
    </xdr:to>
    <xdr:pic>
      <xdr:nvPicPr>
        <xdr:cNvPr id="4" name="Picture 3">
          <a:extLst>
            <a:ext uri="{FF2B5EF4-FFF2-40B4-BE49-F238E27FC236}">
              <a16:creationId xmlns:a16="http://schemas.microsoft.com/office/drawing/2014/main" id="{00000000-0008-0000-0100-000004000000}"/>
            </a:ext>
          </a:extLst>
        </xdr:cNvPr>
        <xdr:cNvPicPr>
          <a:picLocks noChangeAspect="1"/>
        </xdr:cNvPicPr>
      </xdr:nvPicPr>
      <xdr:blipFill>
        <a:blip xmlns:r="http://schemas.openxmlformats.org/officeDocument/2006/relationships" r:embed="rId2"/>
        <a:stretch>
          <a:fillRect/>
        </a:stretch>
      </xdr:blipFill>
      <xdr:spPr>
        <a:xfrm>
          <a:off x="6992471" y="1192373"/>
          <a:ext cx="5999064" cy="464589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47625</xdr:colOff>
      <xdr:row>5</xdr:row>
      <xdr:rowOff>47625</xdr:rowOff>
    </xdr:from>
    <xdr:to>
      <xdr:col>4</xdr:col>
      <xdr:colOff>807801</xdr:colOff>
      <xdr:row>29</xdr:row>
      <xdr:rowOff>9525</xdr:rowOff>
    </xdr:to>
    <xdr:pic>
      <xdr:nvPicPr>
        <xdr:cNvPr id="2" name="Picture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stretch>
          <a:fillRect/>
        </a:stretch>
      </xdr:blipFill>
      <xdr:spPr>
        <a:xfrm>
          <a:off x="47625" y="1095375"/>
          <a:ext cx="7951551" cy="45339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5</xdr:row>
      <xdr:rowOff>171450</xdr:rowOff>
    </xdr:from>
    <xdr:to>
      <xdr:col>5</xdr:col>
      <xdr:colOff>420624</xdr:colOff>
      <xdr:row>29</xdr:row>
      <xdr:rowOff>38100</xdr:rowOff>
    </xdr:to>
    <xdr:pic>
      <xdr:nvPicPr>
        <xdr:cNvPr id="3" name="Picture 2">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a:stretch>
          <a:fillRect/>
        </a:stretch>
      </xdr:blipFill>
      <xdr:spPr>
        <a:xfrm>
          <a:off x="0" y="1219200"/>
          <a:ext cx="10031349" cy="443865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342900</xdr:colOff>
      <xdr:row>5</xdr:row>
      <xdr:rowOff>76200</xdr:rowOff>
    </xdr:from>
    <xdr:to>
      <xdr:col>2</xdr:col>
      <xdr:colOff>809625</xdr:colOff>
      <xdr:row>30</xdr:row>
      <xdr:rowOff>6109</xdr:rowOff>
    </xdr:to>
    <xdr:pic>
      <xdr:nvPicPr>
        <xdr:cNvPr id="3" name="Picture 2">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1"/>
        <a:stretch>
          <a:fillRect/>
        </a:stretch>
      </xdr:blipFill>
      <xdr:spPr>
        <a:xfrm>
          <a:off x="342900" y="1123950"/>
          <a:ext cx="3829050" cy="4692409"/>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38101</xdr:colOff>
      <xdr:row>5</xdr:row>
      <xdr:rowOff>19050</xdr:rowOff>
    </xdr:from>
    <xdr:to>
      <xdr:col>5</xdr:col>
      <xdr:colOff>661148</xdr:colOff>
      <xdr:row>30</xdr:row>
      <xdr:rowOff>65324</xdr:rowOff>
    </xdr:to>
    <xdr:pic>
      <xdr:nvPicPr>
        <xdr:cNvPr id="3" name="Picture 2">
          <a:extLst>
            <a:ext uri="{FF2B5EF4-FFF2-40B4-BE49-F238E27FC236}">
              <a16:creationId xmlns:a16="http://schemas.microsoft.com/office/drawing/2014/main" id="{00000000-0008-0000-0500-000003000000}"/>
            </a:ext>
          </a:extLst>
        </xdr:cNvPr>
        <xdr:cNvPicPr>
          <a:picLocks noChangeAspect="1"/>
        </xdr:cNvPicPr>
      </xdr:nvPicPr>
      <xdr:blipFill>
        <a:blip xmlns:r="http://schemas.openxmlformats.org/officeDocument/2006/relationships" r:embed="rId1"/>
        <a:stretch>
          <a:fillRect/>
        </a:stretch>
      </xdr:blipFill>
      <xdr:spPr>
        <a:xfrm>
          <a:off x="38101" y="1083609"/>
          <a:ext cx="10248900" cy="4808774"/>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5</xdr:row>
      <xdr:rowOff>0</xdr:rowOff>
    </xdr:from>
    <xdr:to>
      <xdr:col>2</xdr:col>
      <xdr:colOff>1771650</xdr:colOff>
      <xdr:row>33</xdr:row>
      <xdr:rowOff>142875</xdr:rowOff>
    </xdr:to>
    <xdr:pic>
      <xdr:nvPicPr>
        <xdr:cNvPr id="3" name="Picture 2">
          <a:extLst>
            <a:ext uri="{FF2B5EF4-FFF2-40B4-BE49-F238E27FC236}">
              <a16:creationId xmlns:a16="http://schemas.microsoft.com/office/drawing/2014/main" id="{00000000-0008-0000-0600-000003000000}"/>
            </a:ext>
          </a:extLst>
        </xdr:cNvPr>
        <xdr:cNvPicPr>
          <a:picLocks noChangeAspect="1"/>
        </xdr:cNvPicPr>
      </xdr:nvPicPr>
      <xdr:blipFill>
        <a:blip xmlns:r="http://schemas.openxmlformats.org/officeDocument/2006/relationships" r:embed="rId1"/>
        <a:stretch>
          <a:fillRect/>
        </a:stretch>
      </xdr:blipFill>
      <xdr:spPr>
        <a:xfrm>
          <a:off x="0" y="1047750"/>
          <a:ext cx="5133975" cy="5514975"/>
        </a:xfrm>
        <a:prstGeom prst="rect">
          <a:avLst/>
        </a:prstGeom>
      </xdr:spPr>
    </xdr:pic>
    <xdr:clientData/>
  </xdr:twoCellAnchor>
  <xdr:twoCellAnchor editAs="oneCell">
    <xdr:from>
      <xdr:col>2</xdr:col>
      <xdr:colOff>1876425</xdr:colOff>
      <xdr:row>5</xdr:row>
      <xdr:rowOff>0</xdr:rowOff>
    </xdr:from>
    <xdr:to>
      <xdr:col>5</xdr:col>
      <xdr:colOff>790575</xdr:colOff>
      <xdr:row>33</xdr:row>
      <xdr:rowOff>66675</xdr:rowOff>
    </xdr:to>
    <xdr:pic>
      <xdr:nvPicPr>
        <xdr:cNvPr id="4" name="Picture 3">
          <a:extLst>
            <a:ext uri="{FF2B5EF4-FFF2-40B4-BE49-F238E27FC236}">
              <a16:creationId xmlns:a16="http://schemas.microsoft.com/office/drawing/2014/main" id="{00000000-0008-0000-0600-000004000000}"/>
            </a:ext>
          </a:extLst>
        </xdr:cNvPr>
        <xdr:cNvPicPr>
          <a:picLocks noChangeAspect="1"/>
        </xdr:cNvPicPr>
      </xdr:nvPicPr>
      <xdr:blipFill>
        <a:blip xmlns:r="http://schemas.openxmlformats.org/officeDocument/2006/relationships" r:embed="rId2"/>
        <a:stretch>
          <a:fillRect/>
        </a:stretch>
      </xdr:blipFill>
      <xdr:spPr>
        <a:xfrm>
          <a:off x="5238750" y="1047750"/>
          <a:ext cx="5162550" cy="543877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5</xdr:row>
      <xdr:rowOff>47625</xdr:rowOff>
    </xdr:from>
    <xdr:to>
      <xdr:col>5</xdr:col>
      <xdr:colOff>554182</xdr:colOff>
      <xdr:row>30</xdr:row>
      <xdr:rowOff>39779</xdr:rowOff>
    </xdr:to>
    <xdr:pic>
      <xdr:nvPicPr>
        <xdr:cNvPr id="4" name="Picture 3">
          <a:extLst>
            <a:ext uri="{FF2B5EF4-FFF2-40B4-BE49-F238E27FC236}">
              <a16:creationId xmlns:a16="http://schemas.microsoft.com/office/drawing/2014/main" id="{00000000-0008-0000-0700-000004000000}"/>
            </a:ext>
          </a:extLst>
        </xdr:cNvPr>
        <xdr:cNvPicPr>
          <a:picLocks noChangeAspect="1"/>
        </xdr:cNvPicPr>
      </xdr:nvPicPr>
      <xdr:blipFill>
        <a:blip xmlns:r="http://schemas.openxmlformats.org/officeDocument/2006/relationships" r:embed="rId1"/>
        <a:stretch>
          <a:fillRect/>
        </a:stretch>
      </xdr:blipFill>
      <xdr:spPr>
        <a:xfrm>
          <a:off x="0" y="1086716"/>
          <a:ext cx="10200409" cy="4754654"/>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6</xdr:col>
      <xdr:colOff>0</xdr:colOff>
      <xdr:row>0</xdr:row>
      <xdr:rowOff>1</xdr:rowOff>
    </xdr:from>
    <xdr:to>
      <xdr:col>9</xdr:col>
      <xdr:colOff>609601</xdr:colOff>
      <xdr:row>31</xdr:row>
      <xdr:rowOff>13856</xdr:rowOff>
    </xdr:to>
    <xdr:pic>
      <xdr:nvPicPr>
        <xdr:cNvPr id="4" name="Picture 3">
          <a:extLst>
            <a:ext uri="{FF2B5EF4-FFF2-40B4-BE49-F238E27FC236}">
              <a16:creationId xmlns:a16="http://schemas.microsoft.com/office/drawing/2014/main" id="{0BCDC159-81CD-4E8F-A756-99E11C87B2A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596255" y="1"/>
          <a:ext cx="3893128" cy="5735782"/>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0</xdr:colOff>
      <xdr:row>5</xdr:row>
      <xdr:rowOff>81081</xdr:rowOff>
    </xdr:from>
    <xdr:to>
      <xdr:col>2</xdr:col>
      <xdr:colOff>1521541</xdr:colOff>
      <xdr:row>30</xdr:row>
      <xdr:rowOff>100853</xdr:rowOff>
    </xdr:to>
    <xdr:pic>
      <xdr:nvPicPr>
        <xdr:cNvPr id="2" name="Picture 1">
          <a:extLst>
            <a:ext uri="{FF2B5EF4-FFF2-40B4-BE49-F238E27FC236}">
              <a16:creationId xmlns:a16="http://schemas.microsoft.com/office/drawing/2014/main" id="{00000000-0008-0000-0900-000002000000}"/>
            </a:ext>
          </a:extLst>
        </xdr:cNvPr>
        <xdr:cNvPicPr>
          <a:picLocks noChangeAspect="1"/>
        </xdr:cNvPicPr>
      </xdr:nvPicPr>
      <xdr:blipFill>
        <a:blip xmlns:r="http://schemas.openxmlformats.org/officeDocument/2006/relationships" r:embed="rId1"/>
        <a:stretch>
          <a:fillRect/>
        </a:stretch>
      </xdr:blipFill>
      <xdr:spPr>
        <a:xfrm>
          <a:off x="0" y="1145640"/>
          <a:ext cx="4894512" cy="4782272"/>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0</xdr:colOff>
      <xdr:row>5</xdr:row>
      <xdr:rowOff>28574</xdr:rowOff>
    </xdr:from>
    <xdr:to>
      <xdr:col>4</xdr:col>
      <xdr:colOff>52673</xdr:colOff>
      <xdr:row>30</xdr:row>
      <xdr:rowOff>171450</xdr:rowOff>
    </xdr:to>
    <xdr:pic>
      <xdr:nvPicPr>
        <xdr:cNvPr id="3" name="Picture 2">
          <a:extLst>
            <a:ext uri="{FF2B5EF4-FFF2-40B4-BE49-F238E27FC236}">
              <a16:creationId xmlns:a16="http://schemas.microsoft.com/office/drawing/2014/main" id="{00000000-0008-0000-0A00-000003000000}"/>
            </a:ext>
          </a:extLst>
        </xdr:cNvPr>
        <xdr:cNvPicPr>
          <a:picLocks noChangeAspect="1"/>
        </xdr:cNvPicPr>
      </xdr:nvPicPr>
      <xdr:blipFill>
        <a:blip xmlns:r="http://schemas.openxmlformats.org/officeDocument/2006/relationships" r:embed="rId1"/>
        <a:stretch>
          <a:fillRect/>
        </a:stretch>
      </xdr:blipFill>
      <xdr:spPr>
        <a:xfrm>
          <a:off x="0" y="1076324"/>
          <a:ext cx="7244048" cy="4905376"/>
        </a:xfrm>
        <a:prstGeom prst="rect">
          <a:avLst/>
        </a:prstGeom>
      </xdr:spPr>
    </xdr:pic>
    <xdr:clientData/>
  </xdr:twoCellAnchor>
  <xdr:twoCellAnchor editAs="oneCell">
    <xdr:from>
      <xdr:col>4</xdr:col>
      <xdr:colOff>295275</xdr:colOff>
      <xdr:row>6</xdr:row>
      <xdr:rowOff>85725</xdr:rowOff>
    </xdr:from>
    <xdr:to>
      <xdr:col>5</xdr:col>
      <xdr:colOff>1715036</xdr:colOff>
      <xdr:row>18</xdr:row>
      <xdr:rowOff>307</xdr:rowOff>
    </xdr:to>
    <xdr:pic>
      <xdr:nvPicPr>
        <xdr:cNvPr id="4" name="Picture 3">
          <a:extLst>
            <a:ext uri="{FF2B5EF4-FFF2-40B4-BE49-F238E27FC236}">
              <a16:creationId xmlns:a16="http://schemas.microsoft.com/office/drawing/2014/main" id="{00000000-0008-0000-0A00-000004000000}"/>
            </a:ext>
          </a:extLst>
        </xdr:cNvPr>
        <xdr:cNvPicPr>
          <a:picLocks noChangeAspect="1"/>
        </xdr:cNvPicPr>
      </xdr:nvPicPr>
      <xdr:blipFill>
        <a:blip xmlns:r="http://schemas.openxmlformats.org/officeDocument/2006/relationships" r:embed="rId2"/>
        <a:stretch>
          <a:fillRect/>
        </a:stretch>
      </xdr:blipFill>
      <xdr:spPr>
        <a:xfrm>
          <a:off x="7486650" y="1323975"/>
          <a:ext cx="3839111" cy="2200582"/>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0</xdr:colOff>
      <xdr:row>5</xdr:row>
      <xdr:rowOff>57150</xdr:rowOff>
    </xdr:from>
    <xdr:to>
      <xdr:col>5</xdr:col>
      <xdr:colOff>274501</xdr:colOff>
      <xdr:row>29</xdr:row>
      <xdr:rowOff>123825</xdr:rowOff>
    </xdr:to>
    <xdr:pic>
      <xdr:nvPicPr>
        <xdr:cNvPr id="3" name="Picture 2">
          <a:extLst>
            <a:ext uri="{FF2B5EF4-FFF2-40B4-BE49-F238E27FC236}">
              <a16:creationId xmlns:a16="http://schemas.microsoft.com/office/drawing/2014/main" id="{00000000-0008-0000-0B00-000003000000}"/>
            </a:ext>
          </a:extLst>
        </xdr:cNvPr>
        <xdr:cNvPicPr>
          <a:picLocks noChangeAspect="1"/>
        </xdr:cNvPicPr>
      </xdr:nvPicPr>
      <xdr:blipFill>
        <a:blip xmlns:r="http://schemas.openxmlformats.org/officeDocument/2006/relationships" r:embed="rId1"/>
        <a:stretch>
          <a:fillRect/>
        </a:stretch>
      </xdr:blipFill>
      <xdr:spPr>
        <a:xfrm>
          <a:off x="0" y="1104900"/>
          <a:ext cx="9885226" cy="4638675"/>
        </a:xfrm>
        <a:prstGeom prst="rect">
          <a:avLst/>
        </a:prstGeom>
      </xdr:spPr>
    </xdr:pic>
    <xdr:clientData/>
  </xdr:twoCellAnchor>
  <xdr:twoCellAnchor editAs="oneCell">
    <xdr:from>
      <xdr:col>5</xdr:col>
      <xdr:colOff>299357</xdr:colOff>
      <xdr:row>5</xdr:row>
      <xdr:rowOff>40821</xdr:rowOff>
    </xdr:from>
    <xdr:to>
      <xdr:col>7</xdr:col>
      <xdr:colOff>366493</xdr:colOff>
      <xdr:row>30</xdr:row>
      <xdr:rowOff>27214</xdr:rowOff>
    </xdr:to>
    <xdr:pic>
      <xdr:nvPicPr>
        <xdr:cNvPr id="4" name="Picture 3">
          <a:extLst>
            <a:ext uri="{FF2B5EF4-FFF2-40B4-BE49-F238E27FC236}">
              <a16:creationId xmlns:a16="http://schemas.microsoft.com/office/drawing/2014/main" id="{00000000-0008-0000-0B00-000004000000}"/>
            </a:ext>
          </a:extLst>
        </xdr:cNvPr>
        <xdr:cNvPicPr>
          <a:picLocks noChangeAspect="1"/>
        </xdr:cNvPicPr>
      </xdr:nvPicPr>
      <xdr:blipFill>
        <a:blip xmlns:r="http://schemas.openxmlformats.org/officeDocument/2006/relationships" r:embed="rId2"/>
        <a:stretch>
          <a:fillRect/>
        </a:stretch>
      </xdr:blipFill>
      <xdr:spPr>
        <a:xfrm>
          <a:off x="9919607" y="1061357"/>
          <a:ext cx="3305636" cy="4748893"/>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0</xdr:colOff>
      <xdr:row>5</xdr:row>
      <xdr:rowOff>123825</xdr:rowOff>
    </xdr:from>
    <xdr:to>
      <xdr:col>2</xdr:col>
      <xdr:colOff>733425</xdr:colOff>
      <xdr:row>27</xdr:row>
      <xdr:rowOff>0</xdr:rowOff>
    </xdr:to>
    <xdr:pic>
      <xdr:nvPicPr>
        <xdr:cNvPr id="2" name="Picture 1">
          <a:extLst>
            <a:ext uri="{FF2B5EF4-FFF2-40B4-BE49-F238E27FC236}">
              <a16:creationId xmlns:a16="http://schemas.microsoft.com/office/drawing/2014/main" id="{00000000-0008-0000-0C00-000002000000}"/>
            </a:ext>
          </a:extLst>
        </xdr:cNvPr>
        <xdr:cNvPicPr>
          <a:picLocks noChangeAspect="1"/>
        </xdr:cNvPicPr>
      </xdr:nvPicPr>
      <xdr:blipFill>
        <a:blip xmlns:r="http://schemas.openxmlformats.org/officeDocument/2006/relationships" r:embed="rId1"/>
        <a:stretch>
          <a:fillRect/>
        </a:stretch>
      </xdr:blipFill>
      <xdr:spPr>
        <a:xfrm>
          <a:off x="0" y="1171575"/>
          <a:ext cx="4095750" cy="4067175"/>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19050</xdr:colOff>
      <xdr:row>5</xdr:row>
      <xdr:rowOff>28575</xdr:rowOff>
    </xdr:from>
    <xdr:to>
      <xdr:col>2</xdr:col>
      <xdr:colOff>800100</xdr:colOff>
      <xdr:row>26</xdr:row>
      <xdr:rowOff>133350</xdr:rowOff>
    </xdr:to>
    <xdr:pic>
      <xdr:nvPicPr>
        <xdr:cNvPr id="3" name="Picture 2">
          <a:extLst>
            <a:ext uri="{FF2B5EF4-FFF2-40B4-BE49-F238E27FC236}">
              <a16:creationId xmlns:a16="http://schemas.microsoft.com/office/drawing/2014/main" id="{00000000-0008-0000-0D00-000003000000}"/>
            </a:ext>
          </a:extLst>
        </xdr:cNvPr>
        <xdr:cNvPicPr>
          <a:picLocks noChangeAspect="1"/>
        </xdr:cNvPicPr>
      </xdr:nvPicPr>
      <xdr:blipFill>
        <a:blip xmlns:r="http://schemas.openxmlformats.org/officeDocument/2006/relationships" r:embed="rId1"/>
        <a:stretch>
          <a:fillRect/>
        </a:stretch>
      </xdr:blipFill>
      <xdr:spPr>
        <a:xfrm>
          <a:off x="19050" y="1076325"/>
          <a:ext cx="4143375" cy="4105275"/>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0</xdr:colOff>
      <xdr:row>5</xdr:row>
      <xdr:rowOff>66675</xdr:rowOff>
    </xdr:from>
    <xdr:to>
      <xdr:col>4</xdr:col>
      <xdr:colOff>584200</xdr:colOff>
      <xdr:row>29</xdr:row>
      <xdr:rowOff>9525</xdr:rowOff>
    </xdr:to>
    <xdr:pic>
      <xdr:nvPicPr>
        <xdr:cNvPr id="3" name="Picture 2">
          <a:extLst>
            <a:ext uri="{FF2B5EF4-FFF2-40B4-BE49-F238E27FC236}">
              <a16:creationId xmlns:a16="http://schemas.microsoft.com/office/drawing/2014/main" id="{00000000-0008-0000-0E00-000003000000}"/>
            </a:ext>
          </a:extLst>
        </xdr:cNvPr>
        <xdr:cNvPicPr>
          <a:picLocks noChangeAspect="1"/>
        </xdr:cNvPicPr>
      </xdr:nvPicPr>
      <xdr:blipFill>
        <a:blip xmlns:r="http://schemas.openxmlformats.org/officeDocument/2006/relationships" r:embed="rId1"/>
        <a:stretch>
          <a:fillRect/>
        </a:stretch>
      </xdr:blipFill>
      <xdr:spPr>
        <a:xfrm>
          <a:off x="0" y="1114425"/>
          <a:ext cx="7775575" cy="451485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0</xdr:col>
      <xdr:colOff>925286</xdr:colOff>
      <xdr:row>5</xdr:row>
      <xdr:rowOff>95250</xdr:rowOff>
    </xdr:from>
    <xdr:to>
      <xdr:col>4</xdr:col>
      <xdr:colOff>952500</xdr:colOff>
      <xdr:row>18</xdr:row>
      <xdr:rowOff>105122</xdr:rowOff>
    </xdr:to>
    <xdr:pic>
      <xdr:nvPicPr>
        <xdr:cNvPr id="6" name="Picture 5">
          <a:extLst>
            <a:ext uri="{FF2B5EF4-FFF2-40B4-BE49-F238E27FC236}">
              <a16:creationId xmlns:a16="http://schemas.microsoft.com/office/drawing/2014/main" id="{00000000-0008-0000-0F00-000006000000}"/>
            </a:ext>
          </a:extLst>
        </xdr:cNvPr>
        <xdr:cNvPicPr>
          <a:picLocks noChangeAspect="1"/>
        </xdr:cNvPicPr>
      </xdr:nvPicPr>
      <xdr:blipFill>
        <a:blip xmlns:r="http://schemas.openxmlformats.org/officeDocument/2006/relationships" r:embed="rId1"/>
        <a:stretch>
          <a:fillRect/>
        </a:stretch>
      </xdr:blipFill>
      <xdr:spPr>
        <a:xfrm>
          <a:off x="925286" y="1115786"/>
          <a:ext cx="7225393" cy="2486372"/>
        </a:xfrm>
        <a:prstGeom prst="rect">
          <a:avLst/>
        </a:prstGeom>
      </xdr:spPr>
    </xdr:pic>
    <xdr:clientData/>
  </xdr:twoCellAnchor>
  <xdr:twoCellAnchor editAs="oneCell">
    <xdr:from>
      <xdr:col>4</xdr:col>
      <xdr:colOff>882864</xdr:colOff>
      <xdr:row>5</xdr:row>
      <xdr:rowOff>54019</xdr:rowOff>
    </xdr:from>
    <xdr:to>
      <xdr:col>8</xdr:col>
      <xdr:colOff>204107</xdr:colOff>
      <xdr:row>26</xdr:row>
      <xdr:rowOff>16009</xdr:rowOff>
    </xdr:to>
    <xdr:pic>
      <xdr:nvPicPr>
        <xdr:cNvPr id="7" name="Picture 6">
          <a:extLst>
            <a:ext uri="{FF2B5EF4-FFF2-40B4-BE49-F238E27FC236}">
              <a16:creationId xmlns:a16="http://schemas.microsoft.com/office/drawing/2014/main" id="{00000000-0008-0000-0F00-000007000000}"/>
            </a:ext>
          </a:extLst>
        </xdr:cNvPr>
        <xdr:cNvPicPr>
          <a:picLocks noChangeAspect="1"/>
        </xdr:cNvPicPr>
      </xdr:nvPicPr>
      <xdr:blipFill>
        <a:blip xmlns:r="http://schemas.openxmlformats.org/officeDocument/2006/relationships" r:embed="rId2"/>
        <a:stretch>
          <a:fillRect/>
        </a:stretch>
      </xdr:blipFill>
      <xdr:spPr>
        <a:xfrm>
          <a:off x="8081043" y="1074555"/>
          <a:ext cx="6192850" cy="396249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0</xdr:colOff>
      <xdr:row>5</xdr:row>
      <xdr:rowOff>38100</xdr:rowOff>
    </xdr:from>
    <xdr:to>
      <xdr:col>4</xdr:col>
      <xdr:colOff>1363589</xdr:colOff>
      <xdr:row>30</xdr:row>
      <xdr:rowOff>100853</xdr:rowOff>
    </xdr:to>
    <xdr:pic>
      <xdr:nvPicPr>
        <xdr:cNvPr id="4" name="Picture 3">
          <a:extLst>
            <a:ext uri="{FF2B5EF4-FFF2-40B4-BE49-F238E27FC236}">
              <a16:creationId xmlns:a16="http://schemas.microsoft.com/office/drawing/2014/main" id="{00000000-0008-0000-1000-000004000000}"/>
            </a:ext>
          </a:extLst>
        </xdr:cNvPr>
        <xdr:cNvPicPr>
          <a:picLocks noChangeAspect="1"/>
        </xdr:cNvPicPr>
      </xdr:nvPicPr>
      <xdr:blipFill>
        <a:blip xmlns:r="http://schemas.openxmlformats.org/officeDocument/2006/relationships" r:embed="rId1"/>
        <a:stretch>
          <a:fillRect/>
        </a:stretch>
      </xdr:blipFill>
      <xdr:spPr>
        <a:xfrm>
          <a:off x="0" y="1102659"/>
          <a:ext cx="8568971" cy="4825253"/>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0</xdr:colOff>
      <xdr:row>5</xdr:row>
      <xdr:rowOff>38100</xdr:rowOff>
    </xdr:from>
    <xdr:to>
      <xdr:col>3</xdr:col>
      <xdr:colOff>705970</xdr:colOff>
      <xdr:row>30</xdr:row>
      <xdr:rowOff>123265</xdr:rowOff>
    </xdr:to>
    <xdr:pic>
      <xdr:nvPicPr>
        <xdr:cNvPr id="3" name="Picture 2">
          <a:extLst>
            <a:ext uri="{FF2B5EF4-FFF2-40B4-BE49-F238E27FC236}">
              <a16:creationId xmlns:a16="http://schemas.microsoft.com/office/drawing/2014/main" id="{00000000-0008-0000-1100-000003000000}"/>
            </a:ext>
          </a:extLst>
        </xdr:cNvPr>
        <xdr:cNvPicPr>
          <a:picLocks noChangeAspect="1"/>
        </xdr:cNvPicPr>
      </xdr:nvPicPr>
      <xdr:blipFill>
        <a:blip xmlns:r="http://schemas.openxmlformats.org/officeDocument/2006/relationships" r:embed="rId1"/>
        <a:stretch>
          <a:fillRect/>
        </a:stretch>
      </xdr:blipFill>
      <xdr:spPr>
        <a:xfrm>
          <a:off x="0" y="1102659"/>
          <a:ext cx="5995146" cy="4847665"/>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0</xdr:colOff>
      <xdr:row>5</xdr:row>
      <xdr:rowOff>47625</xdr:rowOff>
    </xdr:from>
    <xdr:to>
      <xdr:col>2</xdr:col>
      <xdr:colOff>536378</xdr:colOff>
      <xdr:row>31</xdr:row>
      <xdr:rowOff>133350</xdr:rowOff>
    </xdr:to>
    <xdr:pic>
      <xdr:nvPicPr>
        <xdr:cNvPr id="3" name="Picture 2">
          <a:extLst>
            <a:ext uri="{FF2B5EF4-FFF2-40B4-BE49-F238E27FC236}">
              <a16:creationId xmlns:a16="http://schemas.microsoft.com/office/drawing/2014/main" id="{00000000-0008-0000-1200-000003000000}"/>
            </a:ext>
          </a:extLst>
        </xdr:cNvPr>
        <xdr:cNvPicPr>
          <a:picLocks noChangeAspect="1"/>
        </xdr:cNvPicPr>
      </xdr:nvPicPr>
      <xdr:blipFill>
        <a:blip xmlns:r="http://schemas.openxmlformats.org/officeDocument/2006/relationships" r:embed="rId1"/>
        <a:stretch>
          <a:fillRect/>
        </a:stretch>
      </xdr:blipFill>
      <xdr:spPr>
        <a:xfrm>
          <a:off x="0" y="1095375"/>
          <a:ext cx="3898703" cy="5038725"/>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0</xdr:col>
      <xdr:colOff>0</xdr:colOff>
      <xdr:row>5</xdr:row>
      <xdr:rowOff>47625</xdr:rowOff>
    </xdr:from>
    <xdr:to>
      <xdr:col>2</xdr:col>
      <xdr:colOff>57627</xdr:colOff>
      <xdr:row>30</xdr:row>
      <xdr:rowOff>134027</xdr:rowOff>
    </xdr:to>
    <xdr:pic>
      <xdr:nvPicPr>
        <xdr:cNvPr id="3" name="Picture 2">
          <a:extLst>
            <a:ext uri="{FF2B5EF4-FFF2-40B4-BE49-F238E27FC236}">
              <a16:creationId xmlns:a16="http://schemas.microsoft.com/office/drawing/2014/main" id="{00000000-0008-0000-1300-000003000000}"/>
            </a:ext>
          </a:extLst>
        </xdr:cNvPr>
        <xdr:cNvPicPr>
          <a:picLocks noChangeAspect="1"/>
        </xdr:cNvPicPr>
      </xdr:nvPicPr>
      <xdr:blipFill>
        <a:blip xmlns:r="http://schemas.openxmlformats.org/officeDocument/2006/relationships" r:embed="rId1"/>
        <a:stretch>
          <a:fillRect/>
        </a:stretch>
      </xdr:blipFill>
      <xdr:spPr>
        <a:xfrm>
          <a:off x="0" y="1095375"/>
          <a:ext cx="3419952" cy="4848902"/>
        </a:xfrm>
        <a:prstGeom prst="rect">
          <a:avLst/>
        </a:prstGeom>
      </xdr:spPr>
    </xdr:pic>
    <xdr:clientData/>
  </xdr:twoCellAnchor>
  <xdr:twoCellAnchor editAs="oneCell">
    <xdr:from>
      <xdr:col>2</xdr:col>
      <xdr:colOff>238125</xdr:colOff>
      <xdr:row>5</xdr:row>
      <xdr:rowOff>47625</xdr:rowOff>
    </xdr:from>
    <xdr:to>
      <xdr:col>3</xdr:col>
      <xdr:colOff>1753079</xdr:colOff>
      <xdr:row>33</xdr:row>
      <xdr:rowOff>134112</xdr:rowOff>
    </xdr:to>
    <xdr:pic>
      <xdr:nvPicPr>
        <xdr:cNvPr id="4" name="Picture 3">
          <a:extLst>
            <a:ext uri="{FF2B5EF4-FFF2-40B4-BE49-F238E27FC236}">
              <a16:creationId xmlns:a16="http://schemas.microsoft.com/office/drawing/2014/main" id="{00000000-0008-0000-1300-000004000000}"/>
            </a:ext>
          </a:extLst>
        </xdr:cNvPr>
        <xdr:cNvPicPr>
          <a:picLocks noChangeAspect="1"/>
        </xdr:cNvPicPr>
      </xdr:nvPicPr>
      <xdr:blipFill>
        <a:blip xmlns:r="http://schemas.openxmlformats.org/officeDocument/2006/relationships" r:embed="rId2"/>
        <a:stretch>
          <a:fillRect/>
        </a:stretch>
      </xdr:blipFill>
      <xdr:spPr>
        <a:xfrm>
          <a:off x="3600450" y="1095375"/>
          <a:ext cx="3429479" cy="5458587"/>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PC\Desktop\DoAnBaoVe2018\DoAnNam2018\BUSMAP-PROJECT\6.%20Testing\Test%20Case\(BMS)Test%20case-Sprint%201-ver1.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dmin_Test_Case_List"/>
      <sheetName val="Test_Report"/>
      <sheetName val="Home page"/>
      <sheetName val="Home page-Test"/>
      <sheetName val="Show Bus Routes List"/>
      <sheetName val="Show Bus Routes List-Test"/>
      <sheetName val="Show Bus Stops List"/>
      <sheetName val="Show Bus Stops List-Test"/>
      <sheetName val="Display Bus Route on the Map"/>
      <sheetName val="Display Bus Route on the Map-Te"/>
      <sheetName val="Home Page(App)"/>
      <sheetName val="Show Bus Routes List(App)"/>
      <sheetName val="Show Bus Stops List(App)"/>
      <sheetName val="Display Bus Route on the Map(Ap"/>
    </sheetNames>
    <sheetDataSet>
      <sheetData sheetId="0" refreshError="1"/>
      <sheetData sheetId="1" refreshError="1"/>
      <sheetData sheetId="2" refreshError="1"/>
      <sheetData sheetId="3" refreshError="1"/>
      <sheetData sheetId="4" refreshError="1">
        <row r="5">
          <cell r="D5">
            <v>0</v>
          </cell>
          <cell r="E5">
            <v>0</v>
          </cell>
        </row>
        <row r="6">
          <cell r="C6">
            <v>0</v>
          </cell>
          <cell r="D6">
            <v>0</v>
          </cell>
          <cell r="E6">
            <v>0</v>
          </cell>
        </row>
      </sheetData>
      <sheetData sheetId="5" refreshError="1"/>
      <sheetData sheetId="6" refreshError="1">
        <row r="5">
          <cell r="B5">
            <v>27</v>
          </cell>
          <cell r="D5">
            <v>0</v>
          </cell>
          <cell r="E5">
            <v>0</v>
          </cell>
        </row>
        <row r="6">
          <cell r="C6">
            <v>0</v>
          </cell>
          <cell r="D6">
            <v>0</v>
          </cell>
          <cell r="E6">
            <v>0</v>
          </cell>
        </row>
      </sheetData>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2.bin"/></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5"/>
  <sheetViews>
    <sheetView topLeftCell="A2" zoomScale="85" zoomScaleNormal="85" workbookViewId="0">
      <selection activeCell="E13" sqref="E13:E14"/>
    </sheetView>
  </sheetViews>
  <sheetFormatPr defaultRowHeight="13.8"/>
  <cols>
    <col min="1" max="1" width="14.296875" bestFit="1" customWidth="1"/>
    <col min="2" max="2" width="41.3984375" customWidth="1"/>
    <col min="3" max="3" width="36.09765625" customWidth="1"/>
    <col min="4" max="4" width="16.296875" bestFit="1" customWidth="1"/>
    <col min="5" max="5" width="23.59765625" customWidth="1"/>
  </cols>
  <sheetData>
    <row r="1" spans="1:6">
      <c r="A1" s="110" t="s">
        <v>189</v>
      </c>
      <c r="B1" s="110"/>
      <c r="C1" s="110"/>
      <c r="D1" s="110"/>
      <c r="E1" s="81"/>
    </row>
    <row r="2" spans="1:6">
      <c r="A2" s="110"/>
      <c r="B2" s="110"/>
      <c r="C2" s="110"/>
      <c r="D2" s="110"/>
      <c r="E2" s="81"/>
    </row>
    <row r="3" spans="1:6" ht="22.5" customHeight="1">
      <c r="A3" s="82" t="s">
        <v>0</v>
      </c>
      <c r="B3" s="92" t="s">
        <v>773</v>
      </c>
      <c r="C3" s="92"/>
      <c r="D3" s="92"/>
      <c r="E3" s="92"/>
      <c r="F3" s="93"/>
    </row>
    <row r="4" spans="1:6" ht="20.399999999999999">
      <c r="A4" s="83" t="s">
        <v>1</v>
      </c>
      <c r="B4" s="83" t="s">
        <v>185</v>
      </c>
      <c r="C4" s="83" t="s">
        <v>186</v>
      </c>
      <c r="D4" s="84" t="s">
        <v>187</v>
      </c>
      <c r="E4" s="83" t="s">
        <v>2</v>
      </c>
    </row>
    <row r="5" spans="1:6" ht="16.8">
      <c r="A5" s="117">
        <v>1</v>
      </c>
      <c r="B5" s="111" t="s">
        <v>190</v>
      </c>
      <c r="C5" s="86" t="s">
        <v>190</v>
      </c>
      <c r="D5" s="87">
        <v>24</v>
      </c>
      <c r="E5" s="117" t="s">
        <v>193</v>
      </c>
    </row>
    <row r="6" spans="1:6" ht="16.8">
      <c r="A6" s="118"/>
      <c r="B6" s="112"/>
      <c r="C6" s="86" t="s">
        <v>191</v>
      </c>
      <c r="D6" s="87">
        <v>11</v>
      </c>
      <c r="E6" s="118"/>
    </row>
    <row r="7" spans="1:6" ht="16.8">
      <c r="A7" s="119"/>
      <c r="B7" s="113"/>
      <c r="C7" s="89" t="s">
        <v>192</v>
      </c>
      <c r="D7" s="90">
        <v>8</v>
      </c>
      <c r="E7" s="119"/>
    </row>
    <row r="8" spans="1:6" ht="16.8">
      <c r="A8" s="88">
        <v>2</v>
      </c>
      <c r="B8" s="85" t="s">
        <v>194</v>
      </c>
      <c r="C8" s="85" t="s">
        <v>194</v>
      </c>
      <c r="D8" s="90">
        <v>11</v>
      </c>
      <c r="E8" s="94" t="s">
        <v>193</v>
      </c>
    </row>
    <row r="9" spans="1:6" ht="16.8">
      <c r="A9" s="120">
        <v>3</v>
      </c>
      <c r="B9" s="111" t="s">
        <v>195</v>
      </c>
      <c r="C9" s="86" t="s">
        <v>195</v>
      </c>
      <c r="D9" s="87">
        <v>8</v>
      </c>
      <c r="E9" s="114" t="s">
        <v>193</v>
      </c>
    </row>
    <row r="10" spans="1:6" ht="16.8">
      <c r="A10" s="121"/>
      <c r="B10" s="113"/>
      <c r="C10" s="86" t="s">
        <v>196</v>
      </c>
      <c r="D10" s="87">
        <v>12</v>
      </c>
      <c r="E10" s="115"/>
    </row>
    <row r="11" spans="1:6" ht="16.8">
      <c r="A11" s="88">
        <v>4</v>
      </c>
      <c r="B11" s="85" t="s">
        <v>197</v>
      </c>
      <c r="C11" s="85" t="s">
        <v>197</v>
      </c>
      <c r="D11" s="87">
        <v>12</v>
      </c>
      <c r="E11" s="94" t="s">
        <v>193</v>
      </c>
    </row>
    <row r="12" spans="1:6" ht="16.8">
      <c r="A12" s="88">
        <v>5</v>
      </c>
      <c r="B12" s="85" t="s">
        <v>199</v>
      </c>
      <c r="C12" s="86" t="s">
        <v>199</v>
      </c>
      <c r="D12" s="87">
        <v>29</v>
      </c>
      <c r="E12" s="94" t="s">
        <v>193</v>
      </c>
    </row>
    <row r="13" spans="1:6" ht="16.8">
      <c r="A13" s="120">
        <v>6</v>
      </c>
      <c r="B13" s="111" t="s">
        <v>200</v>
      </c>
      <c r="C13" s="95" t="s">
        <v>200</v>
      </c>
      <c r="D13" s="87">
        <v>5</v>
      </c>
      <c r="E13" s="120" t="s">
        <v>198</v>
      </c>
    </row>
    <row r="14" spans="1:6" ht="16.8">
      <c r="A14" s="121"/>
      <c r="B14" s="113"/>
      <c r="C14" s="86" t="s">
        <v>201</v>
      </c>
      <c r="D14" s="87">
        <v>10</v>
      </c>
      <c r="E14" s="121"/>
    </row>
    <row r="15" spans="1:6" ht="16.8">
      <c r="A15" s="122">
        <v>7</v>
      </c>
      <c r="B15" s="123" t="s">
        <v>202</v>
      </c>
      <c r="C15" s="86" t="s">
        <v>202</v>
      </c>
      <c r="D15" s="87">
        <v>13</v>
      </c>
      <c r="E15" s="114" t="s">
        <v>198</v>
      </c>
    </row>
    <row r="16" spans="1:6" ht="16.8">
      <c r="A16" s="122"/>
      <c r="B16" s="123"/>
      <c r="C16" s="86" t="s">
        <v>203</v>
      </c>
      <c r="D16" s="90">
        <v>11</v>
      </c>
      <c r="E16" s="115"/>
    </row>
    <row r="17" spans="1:5" ht="16.8">
      <c r="A17" s="122"/>
      <c r="B17" s="123"/>
      <c r="C17" s="86" t="s">
        <v>590</v>
      </c>
      <c r="D17" s="90">
        <v>9</v>
      </c>
      <c r="E17" s="115"/>
    </row>
    <row r="18" spans="1:5" ht="16.8">
      <c r="A18" s="122"/>
      <c r="B18" s="123"/>
      <c r="C18" s="86" t="s">
        <v>615</v>
      </c>
      <c r="D18" s="90">
        <v>5</v>
      </c>
      <c r="E18" s="115"/>
    </row>
    <row r="19" spans="1:5" ht="16.8">
      <c r="A19" s="122"/>
      <c r="B19" s="123"/>
      <c r="C19" s="86" t="s">
        <v>204</v>
      </c>
      <c r="D19" s="90">
        <v>8</v>
      </c>
      <c r="E19" s="116"/>
    </row>
    <row r="20" spans="1:5" ht="16.8">
      <c r="A20" s="94">
        <v>8</v>
      </c>
      <c r="B20" s="85" t="s">
        <v>205</v>
      </c>
      <c r="C20" s="85" t="s">
        <v>205</v>
      </c>
      <c r="D20" s="90">
        <v>6</v>
      </c>
      <c r="E20" s="88" t="s">
        <v>198</v>
      </c>
    </row>
    <row r="21" spans="1:5" ht="16.8">
      <c r="A21" s="114">
        <v>9</v>
      </c>
      <c r="B21" s="111" t="s">
        <v>206</v>
      </c>
      <c r="C21" s="85" t="s">
        <v>206</v>
      </c>
      <c r="D21" s="90">
        <v>6</v>
      </c>
      <c r="E21" s="114" t="s">
        <v>198</v>
      </c>
    </row>
    <row r="22" spans="1:5" ht="16.8">
      <c r="A22" s="115"/>
      <c r="B22" s="112"/>
      <c r="C22" t="s">
        <v>669</v>
      </c>
      <c r="D22" s="90">
        <v>12</v>
      </c>
      <c r="E22" s="115"/>
    </row>
    <row r="23" spans="1:5" ht="16.8">
      <c r="A23" s="116"/>
      <c r="B23" s="113"/>
      <c r="C23" s="86" t="s">
        <v>207</v>
      </c>
      <c r="D23" s="90">
        <v>6</v>
      </c>
      <c r="E23" s="116"/>
    </row>
    <row r="24" spans="1:5" ht="16.8">
      <c r="A24" s="96"/>
      <c r="B24" s="91"/>
      <c r="C24" s="97"/>
      <c r="D24" s="98"/>
      <c r="E24" s="99"/>
    </row>
    <row r="25" spans="1:5" ht="16.8">
      <c r="A25" s="91"/>
      <c r="B25" s="91"/>
      <c r="C25" s="91"/>
      <c r="D25" s="91">
        <f>SUM(D5:D24)</f>
        <v>206</v>
      </c>
      <c r="E25" s="91"/>
    </row>
  </sheetData>
  <mergeCells count="16">
    <mergeCell ref="A1:D2"/>
    <mergeCell ref="B5:B7"/>
    <mergeCell ref="A21:A23"/>
    <mergeCell ref="B21:B23"/>
    <mergeCell ref="E21:E23"/>
    <mergeCell ref="A5:A7"/>
    <mergeCell ref="E5:E7"/>
    <mergeCell ref="B9:B10"/>
    <mergeCell ref="E9:E10"/>
    <mergeCell ref="A9:A10"/>
    <mergeCell ref="B13:B14"/>
    <mergeCell ref="E13:E14"/>
    <mergeCell ref="A13:A14"/>
    <mergeCell ref="A15:A19"/>
    <mergeCell ref="B15:B19"/>
    <mergeCell ref="E15:E19"/>
  </mergeCells>
  <hyperlinks>
    <hyperlink ref="C5" location="'Xem danh sách văn bản đến'!A1" display="Xem danh sách văn bản đến" xr:uid="{00000000-0004-0000-0000-000000000000}"/>
    <hyperlink ref="C6" location="'Xem danh sách văn bản đi'!A1" display="Xem danh sách văn bản đi" xr:uid="{00000000-0004-0000-0000-000001000000}"/>
    <hyperlink ref="C7" location="'Xem chi tiết văn bản đến'!A1" display="Xem chi tiết văn bản đến" xr:uid="{00000000-0004-0000-0000-000002000000}"/>
    <hyperlink ref="C9" location="'Danh sách khối'!A1" display="Danh sách khối" xr:uid="{00000000-0004-0000-0000-000003000000}"/>
    <hyperlink ref="C10" location="Thêmkhối!A1" display="Thêm khối" xr:uid="{00000000-0004-0000-0000-000004000000}"/>
    <hyperlink ref="C12" location="'Thêm chuyên ngành'!A1" display="Thêm chuyên ngành" xr:uid="{00000000-0004-0000-0000-000005000000}"/>
    <hyperlink ref="C14" location="'Cập nhật chuyên ngành'!A1" display="Cập nhật chuyên ngành" xr:uid="{00000000-0004-0000-0000-000006000000}"/>
    <hyperlink ref="C23" location="'Cập nhật Phòng Ban '!A1" display="Cập nhật phòng ban" xr:uid="{00000000-0004-0000-0000-000007000000}"/>
    <hyperlink ref="C16" location="'Thêm Phòng'!A1" display="Thêm phòng" xr:uid="{00000000-0004-0000-0000-000008000000}"/>
    <hyperlink ref="C19" location="'Cập nhật Phòng '!A1" display="cập nhật phòng" xr:uid="{00000000-0004-0000-0000-000009000000}"/>
  </hyperlink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60"/>
  <sheetViews>
    <sheetView zoomScale="55" zoomScaleNormal="55" workbookViewId="0">
      <selection activeCell="B4" sqref="B4"/>
    </sheetView>
  </sheetViews>
  <sheetFormatPr defaultRowHeight="13.8"/>
  <cols>
    <col min="1" max="1" width="15.69921875" customWidth="1"/>
    <col min="2" max="2" width="34.69921875" bestFit="1" customWidth="1"/>
    <col min="3" max="3" width="28.69921875" bestFit="1" customWidth="1"/>
    <col min="4" max="4" width="28.69921875" customWidth="1"/>
    <col min="5" max="6" width="36.296875" customWidth="1"/>
    <col min="7" max="7" width="12.09765625" style="74" customWidth="1"/>
    <col min="8" max="8" width="18.09765625" style="74" customWidth="1"/>
    <col min="9" max="9" width="17.59765625" style="74" customWidth="1"/>
    <col min="10" max="10" width="11.3984375" style="74" customWidth="1"/>
    <col min="11" max="11" width="16.59765625" style="74" customWidth="1"/>
    <col min="12" max="12" width="21.3984375" style="74" bestFit="1" customWidth="1"/>
    <col min="13" max="13" width="18.296875" customWidth="1"/>
  </cols>
  <sheetData>
    <row r="1" spans="1:6" ht="16.8">
      <c r="A1" s="67" t="s">
        <v>38</v>
      </c>
      <c r="B1" s="127" t="s">
        <v>773</v>
      </c>
      <c r="C1" s="127"/>
      <c r="D1" s="127"/>
      <c r="E1" s="127"/>
      <c r="F1" s="127"/>
    </row>
    <row r="2" spans="1:6" ht="16.8">
      <c r="A2" s="67" t="s">
        <v>39</v>
      </c>
      <c r="B2" s="128" t="s">
        <v>190</v>
      </c>
      <c r="C2" s="128"/>
      <c r="D2" s="128"/>
      <c r="E2" s="128"/>
      <c r="F2" s="128"/>
    </row>
    <row r="3" spans="1:6" ht="16.8">
      <c r="A3" s="68"/>
      <c r="B3" s="69" t="s">
        <v>12</v>
      </c>
      <c r="C3" s="69" t="s">
        <v>13</v>
      </c>
      <c r="D3" s="69" t="s">
        <v>40</v>
      </c>
      <c r="E3" s="70" t="s">
        <v>15</v>
      </c>
      <c r="F3" s="69" t="s">
        <v>52</v>
      </c>
    </row>
    <row r="4" spans="1:6" ht="16.8">
      <c r="A4" s="71" t="s">
        <v>41</v>
      </c>
      <c r="B4" s="68">
        <v>20</v>
      </c>
      <c r="C4" s="68">
        <v>4</v>
      </c>
      <c r="D4" s="68">
        <v>0</v>
      </c>
      <c r="E4" s="68">
        <v>0</v>
      </c>
      <c r="F4" s="68">
        <v>24</v>
      </c>
    </row>
    <row r="5" spans="1:6" ht="16.8">
      <c r="A5" s="71" t="s">
        <v>42</v>
      </c>
      <c r="B5" s="68">
        <v>24</v>
      </c>
      <c r="C5" s="68">
        <v>0</v>
      </c>
      <c r="D5" s="68">
        <v>0</v>
      </c>
      <c r="E5" s="68">
        <v>0</v>
      </c>
      <c r="F5" s="68">
        <v>24</v>
      </c>
    </row>
    <row r="32" spans="1:13" ht="16.8">
      <c r="A32" s="129" t="s">
        <v>43</v>
      </c>
      <c r="B32" s="129" t="s">
        <v>2</v>
      </c>
      <c r="C32" s="129" t="s">
        <v>208</v>
      </c>
      <c r="D32" s="129" t="s">
        <v>53</v>
      </c>
      <c r="E32" s="129" t="s">
        <v>44</v>
      </c>
      <c r="F32" s="129" t="s">
        <v>45</v>
      </c>
      <c r="G32" s="129" t="s">
        <v>46</v>
      </c>
      <c r="H32" s="129"/>
      <c r="I32" s="129"/>
      <c r="J32" s="129" t="s">
        <v>46</v>
      </c>
      <c r="K32" s="129"/>
      <c r="L32" s="129"/>
      <c r="M32" s="129" t="s">
        <v>47</v>
      </c>
    </row>
    <row r="33" spans="1:13" ht="16.8">
      <c r="A33" s="129"/>
      <c r="B33" s="129"/>
      <c r="C33" s="129"/>
      <c r="D33" s="129"/>
      <c r="E33" s="129"/>
      <c r="F33" s="129"/>
      <c r="G33" s="129" t="s">
        <v>20</v>
      </c>
      <c r="H33" s="129"/>
      <c r="I33" s="129"/>
      <c r="J33" s="129" t="s">
        <v>21</v>
      </c>
      <c r="K33" s="129"/>
      <c r="L33" s="129"/>
      <c r="M33" s="129"/>
    </row>
    <row r="34" spans="1:13" ht="16.8">
      <c r="A34" s="129"/>
      <c r="B34" s="129"/>
      <c r="C34" s="129"/>
      <c r="D34" s="129"/>
      <c r="E34" s="129"/>
      <c r="F34" s="129"/>
      <c r="G34" s="100" t="s">
        <v>48</v>
      </c>
      <c r="H34" s="101" t="s">
        <v>49</v>
      </c>
      <c r="I34" s="102" t="s">
        <v>50</v>
      </c>
      <c r="J34" s="100" t="s">
        <v>48</v>
      </c>
      <c r="K34" s="101" t="s">
        <v>49</v>
      </c>
      <c r="L34" s="102" t="s">
        <v>50</v>
      </c>
      <c r="M34" s="129"/>
    </row>
    <row r="35" spans="1:13" ht="16.8">
      <c r="A35" s="124" t="s">
        <v>209</v>
      </c>
      <c r="B35" s="125"/>
      <c r="C35" s="125"/>
      <c r="D35" s="125"/>
      <c r="E35" s="125"/>
      <c r="F35" s="125"/>
      <c r="G35" s="125"/>
      <c r="H35" s="125"/>
      <c r="I35" s="125"/>
      <c r="J35" s="125"/>
      <c r="K35" s="125"/>
      <c r="L35" s="125"/>
      <c r="M35" s="126"/>
    </row>
    <row r="36" spans="1:13" ht="33.6">
      <c r="A36" s="63" t="s">
        <v>211</v>
      </c>
      <c r="B36" s="104" t="s">
        <v>241</v>
      </c>
      <c r="C36" s="103"/>
      <c r="D36" s="104" t="s">
        <v>242</v>
      </c>
      <c r="E36" s="63" t="s">
        <v>235</v>
      </c>
      <c r="F36" s="63" t="s">
        <v>235</v>
      </c>
      <c r="G36" s="75" t="s">
        <v>51</v>
      </c>
      <c r="H36" s="76">
        <v>45998</v>
      </c>
      <c r="I36" s="94" t="s">
        <v>193</v>
      </c>
      <c r="J36" s="35" t="s">
        <v>51</v>
      </c>
      <c r="K36" s="76">
        <v>46003</v>
      </c>
      <c r="L36" s="94" t="s">
        <v>193</v>
      </c>
      <c r="M36" s="103"/>
    </row>
    <row r="37" spans="1:13" ht="33.6">
      <c r="A37" s="63" t="s">
        <v>212</v>
      </c>
      <c r="B37" s="63" t="s">
        <v>234</v>
      </c>
      <c r="C37" s="63"/>
      <c r="D37" s="104" t="s">
        <v>242</v>
      </c>
      <c r="E37" s="63" t="s">
        <v>235</v>
      </c>
      <c r="F37" s="63" t="s">
        <v>235</v>
      </c>
      <c r="G37" s="75" t="s">
        <v>51</v>
      </c>
      <c r="H37" s="76">
        <v>45998</v>
      </c>
      <c r="I37" s="94" t="s">
        <v>193</v>
      </c>
      <c r="J37" s="35" t="s">
        <v>51</v>
      </c>
      <c r="K37" s="76">
        <v>46003</v>
      </c>
      <c r="L37" s="94" t="s">
        <v>193</v>
      </c>
      <c r="M37" s="64"/>
    </row>
    <row r="38" spans="1:13" ht="33.6">
      <c r="A38" s="63" t="s">
        <v>213</v>
      </c>
      <c r="B38" s="63" t="s">
        <v>236</v>
      </c>
      <c r="C38" s="63"/>
      <c r="D38" s="104" t="s">
        <v>242</v>
      </c>
      <c r="E38" s="63" t="s">
        <v>235</v>
      </c>
      <c r="F38" s="63" t="s">
        <v>235</v>
      </c>
      <c r="G38" s="75" t="s">
        <v>51</v>
      </c>
      <c r="H38" s="76">
        <v>45998</v>
      </c>
      <c r="I38" s="94" t="s">
        <v>193</v>
      </c>
      <c r="J38" s="35" t="s">
        <v>51</v>
      </c>
      <c r="K38" s="76">
        <v>46003</v>
      </c>
      <c r="L38" s="94" t="s">
        <v>193</v>
      </c>
      <c r="M38" s="64"/>
    </row>
    <row r="39" spans="1:13" ht="33.6">
      <c r="A39" s="63" t="s">
        <v>214</v>
      </c>
      <c r="B39" s="63" t="s">
        <v>237</v>
      </c>
      <c r="C39" s="63"/>
      <c r="D39" s="104" t="s">
        <v>242</v>
      </c>
      <c r="E39" s="63" t="s">
        <v>235</v>
      </c>
      <c r="F39" s="63" t="s">
        <v>235</v>
      </c>
      <c r="G39" s="75" t="s">
        <v>51</v>
      </c>
      <c r="H39" s="76">
        <v>45998</v>
      </c>
      <c r="I39" s="94" t="s">
        <v>193</v>
      </c>
      <c r="J39" s="35" t="s">
        <v>51</v>
      </c>
      <c r="K39" s="76">
        <v>46003</v>
      </c>
      <c r="L39" s="94" t="s">
        <v>193</v>
      </c>
      <c r="M39" s="64"/>
    </row>
    <row r="40" spans="1:13" ht="33.6">
      <c r="A40" s="63" t="s">
        <v>215</v>
      </c>
      <c r="B40" s="63" t="s">
        <v>238</v>
      </c>
      <c r="C40" s="63"/>
      <c r="D40" s="104" t="s">
        <v>242</v>
      </c>
      <c r="E40" s="63" t="s">
        <v>239</v>
      </c>
      <c r="F40" s="63" t="s">
        <v>239</v>
      </c>
      <c r="G40" s="75" t="s">
        <v>51</v>
      </c>
      <c r="H40" s="76">
        <v>45998</v>
      </c>
      <c r="I40" s="94" t="s">
        <v>193</v>
      </c>
      <c r="J40" s="35" t="s">
        <v>51</v>
      </c>
      <c r="K40" s="76">
        <v>46003</v>
      </c>
      <c r="L40" s="94" t="s">
        <v>193</v>
      </c>
      <c r="M40" s="64"/>
    </row>
    <row r="41" spans="1:13" ht="33.6">
      <c r="A41" s="63" t="s">
        <v>216</v>
      </c>
      <c r="B41" s="63" t="s">
        <v>318</v>
      </c>
      <c r="C41" s="63"/>
      <c r="D41" s="104" t="s">
        <v>242</v>
      </c>
      <c r="E41" s="63" t="s">
        <v>320</v>
      </c>
      <c r="F41" s="63" t="s">
        <v>320</v>
      </c>
      <c r="G41" s="75" t="s">
        <v>51</v>
      </c>
      <c r="H41" s="76">
        <v>45998</v>
      </c>
      <c r="I41" s="94" t="s">
        <v>193</v>
      </c>
      <c r="J41" s="35" t="s">
        <v>51</v>
      </c>
      <c r="K41" s="76">
        <v>46003</v>
      </c>
      <c r="L41" s="94" t="s">
        <v>193</v>
      </c>
      <c r="M41" s="64"/>
    </row>
    <row r="42" spans="1:13" ht="33.6">
      <c r="A42" s="63" t="s">
        <v>323</v>
      </c>
      <c r="B42" s="63" t="s">
        <v>319</v>
      </c>
      <c r="C42" s="63"/>
      <c r="D42" s="104" t="s">
        <v>242</v>
      </c>
      <c r="E42" s="63" t="s">
        <v>321</v>
      </c>
      <c r="F42" s="63" t="s">
        <v>321</v>
      </c>
      <c r="G42" s="75" t="s">
        <v>51</v>
      </c>
      <c r="H42" s="76">
        <v>45998</v>
      </c>
      <c r="I42" s="94" t="s">
        <v>193</v>
      </c>
      <c r="J42" s="35" t="s">
        <v>51</v>
      </c>
      <c r="K42" s="76">
        <v>46003</v>
      </c>
      <c r="L42" s="94" t="s">
        <v>193</v>
      </c>
      <c r="M42" s="64"/>
    </row>
    <row r="43" spans="1:13" ht="16.8">
      <c r="A43" s="78" t="s">
        <v>210</v>
      </c>
      <c r="B43" s="79"/>
      <c r="C43" s="79"/>
      <c r="D43" s="79"/>
      <c r="E43" s="79"/>
      <c r="F43" s="79"/>
      <c r="G43" s="79"/>
      <c r="H43" s="79"/>
      <c r="I43" s="79"/>
      <c r="J43" s="79"/>
      <c r="K43" s="79"/>
      <c r="L43" s="79"/>
      <c r="M43" s="80"/>
    </row>
    <row r="44" spans="1:13" ht="117.6">
      <c r="A44" s="62" t="s">
        <v>217</v>
      </c>
      <c r="B44" s="62" t="s">
        <v>240</v>
      </c>
      <c r="C44" s="62" t="s">
        <v>243</v>
      </c>
      <c r="D44" s="104" t="s">
        <v>242</v>
      </c>
      <c r="E44" s="65" t="s">
        <v>329</v>
      </c>
      <c r="F44" s="65" t="s">
        <v>329</v>
      </c>
      <c r="G44" s="35" t="s">
        <v>51</v>
      </c>
      <c r="H44" s="76">
        <v>45998</v>
      </c>
      <c r="I44" s="94" t="s">
        <v>193</v>
      </c>
      <c r="J44" s="35" t="s">
        <v>51</v>
      </c>
      <c r="K44" s="76">
        <v>46003</v>
      </c>
      <c r="L44" s="94" t="s">
        <v>193</v>
      </c>
      <c r="M44" s="66"/>
    </row>
    <row r="45" spans="1:13" ht="151.19999999999999">
      <c r="A45" s="62" t="s">
        <v>218</v>
      </c>
      <c r="B45" s="62" t="s">
        <v>244</v>
      </c>
      <c r="C45" s="62" t="s">
        <v>245</v>
      </c>
      <c r="D45" s="104" t="s">
        <v>242</v>
      </c>
      <c r="E45" s="65" t="s">
        <v>246</v>
      </c>
      <c r="F45" s="65" t="s">
        <v>246</v>
      </c>
      <c r="G45" s="35" t="s">
        <v>51</v>
      </c>
      <c r="H45" s="76">
        <v>45998</v>
      </c>
      <c r="I45" s="94" t="s">
        <v>193</v>
      </c>
      <c r="J45" s="35" t="s">
        <v>51</v>
      </c>
      <c r="K45" s="76">
        <v>46003</v>
      </c>
      <c r="L45" s="94" t="s">
        <v>193</v>
      </c>
      <c r="M45" s="66"/>
    </row>
    <row r="46" spans="1:13" ht="117.6">
      <c r="A46" s="62" t="s">
        <v>219</v>
      </c>
      <c r="B46" s="65" t="s">
        <v>254</v>
      </c>
      <c r="C46" s="62" t="s">
        <v>247</v>
      </c>
      <c r="D46" s="104" t="s">
        <v>242</v>
      </c>
      <c r="E46" s="65" t="s">
        <v>248</v>
      </c>
      <c r="F46" s="65" t="s">
        <v>248</v>
      </c>
      <c r="G46" s="35" t="s">
        <v>51</v>
      </c>
      <c r="H46" s="76">
        <v>45998</v>
      </c>
      <c r="I46" s="94" t="s">
        <v>193</v>
      </c>
      <c r="J46" s="35" t="s">
        <v>51</v>
      </c>
      <c r="K46" s="76">
        <v>46003</v>
      </c>
      <c r="L46" s="94" t="s">
        <v>193</v>
      </c>
      <c r="M46" s="66"/>
    </row>
    <row r="47" spans="1:13" ht="100.8">
      <c r="A47" s="62" t="s">
        <v>220</v>
      </c>
      <c r="B47" s="105" t="s">
        <v>253</v>
      </c>
      <c r="C47" s="62" t="s">
        <v>255</v>
      </c>
      <c r="D47" s="104" t="s">
        <v>242</v>
      </c>
      <c r="E47" s="105" t="s">
        <v>256</v>
      </c>
      <c r="F47" s="105" t="s">
        <v>256</v>
      </c>
      <c r="G47" s="35" t="s">
        <v>51</v>
      </c>
      <c r="H47" s="76">
        <v>45998</v>
      </c>
      <c r="I47" s="94" t="s">
        <v>193</v>
      </c>
      <c r="J47" s="35" t="s">
        <v>51</v>
      </c>
      <c r="K47" s="76">
        <v>46003</v>
      </c>
      <c r="L47" s="94" t="s">
        <v>193</v>
      </c>
      <c r="M47" s="106"/>
    </row>
    <row r="48" spans="1:13" ht="151.19999999999999">
      <c r="A48" s="62" t="s">
        <v>221</v>
      </c>
      <c r="B48" s="65" t="s">
        <v>249</v>
      </c>
      <c r="C48" s="62" t="s">
        <v>245</v>
      </c>
      <c r="D48" s="104" t="s">
        <v>242</v>
      </c>
      <c r="E48" s="65" t="s">
        <v>250</v>
      </c>
      <c r="F48" s="65" t="s">
        <v>250</v>
      </c>
      <c r="G48" s="35" t="s">
        <v>51</v>
      </c>
      <c r="H48" s="76">
        <v>45998</v>
      </c>
      <c r="I48" s="94" t="s">
        <v>193</v>
      </c>
      <c r="J48" s="35" t="s">
        <v>51</v>
      </c>
      <c r="K48" s="76">
        <v>46003</v>
      </c>
      <c r="L48" s="94" t="s">
        <v>193</v>
      </c>
      <c r="M48" s="66"/>
    </row>
    <row r="49" spans="1:13" ht="151.19999999999999">
      <c r="A49" s="62" t="s">
        <v>222</v>
      </c>
      <c r="B49" s="62" t="s">
        <v>251</v>
      </c>
      <c r="C49" s="62" t="s">
        <v>252</v>
      </c>
      <c r="D49" s="104" t="s">
        <v>242</v>
      </c>
      <c r="E49" s="65" t="s">
        <v>257</v>
      </c>
      <c r="F49" s="65" t="s">
        <v>257</v>
      </c>
      <c r="G49" s="35" t="s">
        <v>64</v>
      </c>
      <c r="H49" s="76">
        <v>45998</v>
      </c>
      <c r="I49" s="94" t="s">
        <v>193</v>
      </c>
      <c r="J49" s="35" t="s">
        <v>51</v>
      </c>
      <c r="K49" s="76">
        <v>46003</v>
      </c>
      <c r="L49" s="94" t="s">
        <v>193</v>
      </c>
      <c r="M49" s="66"/>
    </row>
    <row r="50" spans="1:13" ht="151.19999999999999">
      <c r="A50" s="62" t="s">
        <v>223</v>
      </c>
      <c r="B50" s="62" t="s">
        <v>251</v>
      </c>
      <c r="C50" s="62" t="s">
        <v>258</v>
      </c>
      <c r="D50" s="104" t="s">
        <v>242</v>
      </c>
      <c r="E50" s="65" t="s">
        <v>257</v>
      </c>
      <c r="F50" s="65" t="s">
        <v>257</v>
      </c>
      <c r="G50" s="35" t="s">
        <v>64</v>
      </c>
      <c r="H50" s="76">
        <v>45998</v>
      </c>
      <c r="I50" s="94" t="s">
        <v>193</v>
      </c>
      <c r="J50" s="35" t="s">
        <v>51</v>
      </c>
      <c r="K50" s="76">
        <v>46003</v>
      </c>
      <c r="L50" s="94" t="s">
        <v>193</v>
      </c>
      <c r="M50" s="66"/>
    </row>
    <row r="51" spans="1:13" ht="151.19999999999999">
      <c r="A51" s="62" t="s">
        <v>224</v>
      </c>
      <c r="B51" s="62" t="s">
        <v>251</v>
      </c>
      <c r="C51" s="62" t="s">
        <v>259</v>
      </c>
      <c r="D51" s="104" t="s">
        <v>242</v>
      </c>
      <c r="E51" s="65" t="s">
        <v>257</v>
      </c>
      <c r="F51" s="65" t="s">
        <v>257</v>
      </c>
      <c r="G51" s="35" t="s">
        <v>64</v>
      </c>
      <c r="H51" s="76">
        <v>45998</v>
      </c>
      <c r="I51" s="94" t="s">
        <v>193</v>
      </c>
      <c r="J51" s="35" t="s">
        <v>51</v>
      </c>
      <c r="K51" s="76">
        <v>46003</v>
      </c>
      <c r="L51" s="94" t="s">
        <v>193</v>
      </c>
      <c r="M51" s="66"/>
    </row>
    <row r="52" spans="1:13" ht="134.4">
      <c r="A52" s="62" t="s">
        <v>225</v>
      </c>
      <c r="B52" s="62" t="s">
        <v>260</v>
      </c>
      <c r="C52" s="62" t="s">
        <v>262</v>
      </c>
      <c r="D52" s="104" t="s">
        <v>242</v>
      </c>
      <c r="E52" s="65" t="s">
        <v>263</v>
      </c>
      <c r="F52" s="65" t="s">
        <v>263</v>
      </c>
      <c r="G52" s="35" t="s">
        <v>51</v>
      </c>
      <c r="H52" s="76">
        <v>45998</v>
      </c>
      <c r="I52" s="94" t="s">
        <v>193</v>
      </c>
      <c r="J52" s="35" t="s">
        <v>51</v>
      </c>
      <c r="K52" s="76">
        <v>46003</v>
      </c>
      <c r="L52" s="94" t="s">
        <v>193</v>
      </c>
      <c r="M52" s="66"/>
    </row>
    <row r="53" spans="1:13" ht="134.4">
      <c r="A53" s="62" t="s">
        <v>226</v>
      </c>
      <c r="B53" s="62" t="s">
        <v>264</v>
      </c>
      <c r="C53" s="62" t="s">
        <v>262</v>
      </c>
      <c r="D53" s="104" t="s">
        <v>242</v>
      </c>
      <c r="E53" s="65" t="s">
        <v>250</v>
      </c>
      <c r="F53" s="65" t="s">
        <v>250</v>
      </c>
      <c r="G53" s="35" t="s">
        <v>51</v>
      </c>
      <c r="H53" s="76">
        <v>45998</v>
      </c>
      <c r="I53" s="94" t="s">
        <v>193</v>
      </c>
      <c r="J53" s="35" t="s">
        <v>51</v>
      </c>
      <c r="K53" s="76">
        <v>46003</v>
      </c>
      <c r="L53" s="94" t="s">
        <v>193</v>
      </c>
      <c r="M53" s="66"/>
    </row>
    <row r="54" spans="1:13" ht="134.4">
      <c r="A54" s="62" t="s">
        <v>227</v>
      </c>
      <c r="B54" s="62" t="s">
        <v>264</v>
      </c>
      <c r="C54" s="62" t="s">
        <v>261</v>
      </c>
      <c r="D54" s="104" t="s">
        <v>242</v>
      </c>
      <c r="E54" s="65" t="s">
        <v>250</v>
      </c>
      <c r="F54" s="65" t="s">
        <v>250</v>
      </c>
      <c r="G54" s="35" t="s">
        <v>64</v>
      </c>
      <c r="H54" s="76">
        <v>45998</v>
      </c>
      <c r="I54" s="94" t="s">
        <v>193</v>
      </c>
      <c r="J54" s="35" t="s">
        <v>51</v>
      </c>
      <c r="K54" s="76">
        <v>46003</v>
      </c>
      <c r="L54" s="94" t="s">
        <v>193</v>
      </c>
      <c r="M54" s="66"/>
    </row>
    <row r="55" spans="1:13" ht="168">
      <c r="A55" s="62" t="s">
        <v>228</v>
      </c>
      <c r="B55" s="65" t="s">
        <v>265</v>
      </c>
      <c r="C55" s="62" t="s">
        <v>270</v>
      </c>
      <c r="D55" s="104" t="s">
        <v>242</v>
      </c>
      <c r="E55" s="65" t="s">
        <v>266</v>
      </c>
      <c r="F55" s="65" t="s">
        <v>266</v>
      </c>
      <c r="G55" s="35" t="s">
        <v>51</v>
      </c>
      <c r="H55" s="76">
        <v>45998</v>
      </c>
      <c r="I55" s="94" t="s">
        <v>193</v>
      </c>
      <c r="J55" s="35" t="s">
        <v>51</v>
      </c>
      <c r="K55" s="76">
        <v>46003</v>
      </c>
      <c r="L55" s="94" t="s">
        <v>193</v>
      </c>
      <c r="M55" s="72"/>
    </row>
    <row r="56" spans="1:13" ht="151.19999999999999">
      <c r="A56" s="62" t="s">
        <v>229</v>
      </c>
      <c r="B56" s="65" t="s">
        <v>267</v>
      </c>
      <c r="C56" s="62" t="s">
        <v>271</v>
      </c>
      <c r="D56" s="104" t="s">
        <v>242</v>
      </c>
      <c r="E56" s="65" t="s">
        <v>269</v>
      </c>
      <c r="F56" s="65" t="s">
        <v>269</v>
      </c>
      <c r="G56" s="35" t="s">
        <v>51</v>
      </c>
      <c r="H56" s="76">
        <v>45998</v>
      </c>
      <c r="I56" s="94" t="s">
        <v>193</v>
      </c>
      <c r="J56" s="35" t="s">
        <v>51</v>
      </c>
      <c r="K56" s="76">
        <v>46003</v>
      </c>
      <c r="L56" s="94" t="s">
        <v>193</v>
      </c>
      <c r="M56" s="72"/>
    </row>
    <row r="57" spans="1:13" ht="134.4">
      <c r="A57" s="62" t="s">
        <v>230</v>
      </c>
      <c r="B57" s="65" t="s">
        <v>267</v>
      </c>
      <c r="C57" s="62" t="s">
        <v>268</v>
      </c>
      <c r="D57" s="104" t="s">
        <v>242</v>
      </c>
      <c r="E57" s="65" t="s">
        <v>272</v>
      </c>
      <c r="F57" s="65" t="s">
        <v>272</v>
      </c>
      <c r="G57" s="35" t="s">
        <v>51</v>
      </c>
      <c r="H57" s="76">
        <v>45998</v>
      </c>
      <c r="I57" s="94" t="s">
        <v>193</v>
      </c>
      <c r="J57" s="35" t="s">
        <v>51</v>
      </c>
      <c r="K57" s="76">
        <v>46003</v>
      </c>
      <c r="L57" s="94" t="s">
        <v>193</v>
      </c>
      <c r="M57" s="72"/>
    </row>
    <row r="58" spans="1:13" ht="100.8">
      <c r="A58" s="62" t="s">
        <v>231</v>
      </c>
      <c r="B58" s="65" t="s">
        <v>288</v>
      </c>
      <c r="C58" s="62" t="s">
        <v>289</v>
      </c>
      <c r="D58" s="104" t="s">
        <v>242</v>
      </c>
      <c r="E58" s="65" t="s">
        <v>290</v>
      </c>
      <c r="F58" s="65" t="s">
        <v>290</v>
      </c>
      <c r="G58" s="35" t="s">
        <v>51</v>
      </c>
      <c r="H58" s="76">
        <v>45998</v>
      </c>
      <c r="I58" s="94" t="s">
        <v>193</v>
      </c>
      <c r="J58" s="35" t="s">
        <v>51</v>
      </c>
      <c r="K58" s="76">
        <v>46003</v>
      </c>
      <c r="L58" s="94" t="s">
        <v>193</v>
      </c>
      <c r="M58" s="72"/>
    </row>
    <row r="59" spans="1:13" ht="100.8">
      <c r="A59" s="62" t="s">
        <v>232</v>
      </c>
      <c r="B59" s="65" t="s">
        <v>288</v>
      </c>
      <c r="C59" s="62" t="s">
        <v>291</v>
      </c>
      <c r="D59" s="104" t="s">
        <v>242</v>
      </c>
      <c r="E59" s="65" t="s">
        <v>290</v>
      </c>
      <c r="F59" s="65" t="s">
        <v>290</v>
      </c>
      <c r="G59" s="35" t="s">
        <v>51</v>
      </c>
      <c r="H59" s="76">
        <v>45998</v>
      </c>
      <c r="I59" s="94" t="s">
        <v>193</v>
      </c>
      <c r="J59" s="35" t="s">
        <v>51</v>
      </c>
      <c r="K59" s="76">
        <v>46003</v>
      </c>
      <c r="L59" s="94" t="s">
        <v>193</v>
      </c>
      <c r="M59" s="72"/>
    </row>
    <row r="60" spans="1:13" ht="100.8">
      <c r="A60" s="62" t="s">
        <v>233</v>
      </c>
      <c r="B60" s="65" t="s">
        <v>288</v>
      </c>
      <c r="C60" s="62" t="s">
        <v>292</v>
      </c>
      <c r="D60" s="104" t="s">
        <v>242</v>
      </c>
      <c r="E60" s="65" t="s">
        <v>290</v>
      </c>
      <c r="F60" s="65" t="s">
        <v>290</v>
      </c>
      <c r="G60" s="35" t="s">
        <v>51</v>
      </c>
      <c r="H60" s="76">
        <v>45998</v>
      </c>
      <c r="I60" s="94" t="s">
        <v>193</v>
      </c>
      <c r="J60" s="35" t="s">
        <v>51</v>
      </c>
      <c r="K60" s="76">
        <v>46003</v>
      </c>
      <c r="L60" s="94" t="s">
        <v>193</v>
      </c>
      <c r="M60" s="72"/>
    </row>
  </sheetData>
  <mergeCells count="14">
    <mergeCell ref="A35:M35"/>
    <mergeCell ref="B1:F1"/>
    <mergeCell ref="B2:F2"/>
    <mergeCell ref="A32:A34"/>
    <mergeCell ref="B32:B34"/>
    <mergeCell ref="C32:C34"/>
    <mergeCell ref="D32:D34"/>
    <mergeCell ref="E32:E34"/>
    <mergeCell ref="F32:F34"/>
    <mergeCell ref="G32:I32"/>
    <mergeCell ref="J32:L32"/>
    <mergeCell ref="M32:M34"/>
    <mergeCell ref="G33:I33"/>
    <mergeCell ref="J33:L33"/>
  </mergeCells>
  <dataValidations count="1">
    <dataValidation type="list" operator="equal" allowBlank="1" showErrorMessage="1" promptTitle="dfdf" sqref="G36:G42 G44:G60 J36:J42 J44:J60" xr:uid="{00000000-0002-0000-0100-000000000000}">
      <formula1>"Passed,Untested,Failed,Blocked"</formula1>
      <formula2>0</formula2>
    </dataValidation>
  </dataValidation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47"/>
  <sheetViews>
    <sheetView zoomScale="55" zoomScaleNormal="55" workbookViewId="0">
      <selection activeCell="F4" sqref="F4"/>
    </sheetView>
  </sheetViews>
  <sheetFormatPr defaultRowHeight="13.8"/>
  <cols>
    <col min="1" max="1" width="15.69921875" customWidth="1"/>
    <col min="2" max="2" width="34.69921875" bestFit="1" customWidth="1"/>
    <col min="3" max="3" width="28.69921875" bestFit="1" customWidth="1"/>
    <col min="4" max="4" width="28.69921875" customWidth="1"/>
    <col min="5" max="6" width="36.296875" customWidth="1"/>
    <col min="7" max="7" width="12.09765625" style="74" customWidth="1"/>
    <col min="8" max="8" width="18.09765625" style="74" customWidth="1"/>
    <col min="9" max="9" width="17.59765625" style="74" customWidth="1"/>
    <col min="10" max="10" width="11.3984375" style="74" customWidth="1"/>
    <col min="11" max="11" width="16.59765625" style="74" customWidth="1"/>
    <col min="12" max="12" width="15.8984375" style="74" customWidth="1"/>
    <col min="13" max="13" width="18.296875" customWidth="1"/>
  </cols>
  <sheetData>
    <row r="1" spans="1:6" ht="16.8">
      <c r="A1" s="67" t="s">
        <v>38</v>
      </c>
      <c r="B1" s="127" t="s">
        <v>773</v>
      </c>
      <c r="C1" s="127"/>
      <c r="D1" s="127"/>
      <c r="E1" s="127"/>
      <c r="F1" s="127"/>
    </row>
    <row r="2" spans="1:6" ht="16.8">
      <c r="A2" s="67" t="s">
        <v>39</v>
      </c>
      <c r="B2" s="128" t="s">
        <v>191</v>
      </c>
      <c r="C2" s="128"/>
      <c r="D2" s="128"/>
      <c r="E2" s="128"/>
      <c r="F2" s="128"/>
    </row>
    <row r="3" spans="1:6" ht="16.8">
      <c r="A3" s="68"/>
      <c r="B3" s="69" t="s">
        <v>12</v>
      </c>
      <c r="C3" s="69" t="s">
        <v>13</v>
      </c>
      <c r="D3" s="69" t="s">
        <v>40</v>
      </c>
      <c r="E3" s="70" t="s">
        <v>15</v>
      </c>
      <c r="F3" s="69" t="s">
        <v>52</v>
      </c>
    </row>
    <row r="4" spans="1:6" ht="16.8">
      <c r="A4" s="71" t="s">
        <v>41</v>
      </c>
      <c r="B4" s="68">
        <v>11</v>
      </c>
      <c r="C4" s="68">
        <v>0</v>
      </c>
      <c r="D4" s="68">
        <v>0</v>
      </c>
      <c r="E4" s="68">
        <v>0</v>
      </c>
      <c r="F4" s="68">
        <v>11</v>
      </c>
    </row>
    <row r="5" spans="1:6" ht="16.8">
      <c r="A5" s="71" t="s">
        <v>42</v>
      </c>
      <c r="B5" s="68">
        <v>11</v>
      </c>
      <c r="C5" s="68">
        <v>0</v>
      </c>
      <c r="D5" s="68">
        <v>0</v>
      </c>
      <c r="E5" s="68">
        <v>0</v>
      </c>
      <c r="F5" s="68">
        <v>11</v>
      </c>
    </row>
    <row r="32" spans="1:13" ht="16.8">
      <c r="A32" s="129" t="s">
        <v>43</v>
      </c>
      <c r="B32" s="129" t="s">
        <v>2</v>
      </c>
      <c r="C32" s="129" t="s">
        <v>208</v>
      </c>
      <c r="D32" s="129" t="s">
        <v>53</v>
      </c>
      <c r="E32" s="129" t="s">
        <v>44</v>
      </c>
      <c r="F32" s="129" t="s">
        <v>45</v>
      </c>
      <c r="G32" s="129" t="s">
        <v>46</v>
      </c>
      <c r="H32" s="129"/>
      <c r="I32" s="129"/>
      <c r="J32" s="129" t="s">
        <v>46</v>
      </c>
      <c r="K32" s="129"/>
      <c r="L32" s="129"/>
      <c r="M32" s="129" t="s">
        <v>47</v>
      </c>
    </row>
    <row r="33" spans="1:13" ht="16.8">
      <c r="A33" s="129"/>
      <c r="B33" s="129"/>
      <c r="C33" s="129"/>
      <c r="D33" s="129"/>
      <c r="E33" s="129"/>
      <c r="F33" s="129"/>
      <c r="G33" s="129" t="s">
        <v>20</v>
      </c>
      <c r="H33" s="129"/>
      <c r="I33" s="129"/>
      <c r="J33" s="129" t="s">
        <v>21</v>
      </c>
      <c r="K33" s="129"/>
      <c r="L33" s="129"/>
      <c r="M33" s="129"/>
    </row>
    <row r="34" spans="1:13" ht="16.8">
      <c r="A34" s="129"/>
      <c r="B34" s="129"/>
      <c r="C34" s="129"/>
      <c r="D34" s="129"/>
      <c r="E34" s="129"/>
      <c r="F34" s="129"/>
      <c r="G34" s="100" t="s">
        <v>48</v>
      </c>
      <c r="H34" s="101" t="s">
        <v>49</v>
      </c>
      <c r="I34" s="102" t="s">
        <v>50</v>
      </c>
      <c r="J34" s="100" t="s">
        <v>48</v>
      </c>
      <c r="K34" s="101" t="s">
        <v>49</v>
      </c>
      <c r="L34" s="102" t="s">
        <v>50</v>
      </c>
      <c r="M34" s="129"/>
    </row>
    <row r="35" spans="1:13" ht="16.8">
      <c r="A35" s="124" t="s">
        <v>297</v>
      </c>
      <c r="B35" s="125"/>
      <c r="C35" s="125"/>
      <c r="D35" s="125"/>
      <c r="E35" s="125"/>
      <c r="F35" s="125"/>
      <c r="G35" s="125"/>
      <c r="H35" s="125"/>
      <c r="I35" s="125"/>
      <c r="J35" s="125"/>
      <c r="K35" s="125"/>
      <c r="L35" s="125"/>
      <c r="M35" s="126"/>
    </row>
    <row r="36" spans="1:13" ht="33.6">
      <c r="A36" s="63" t="s">
        <v>299</v>
      </c>
      <c r="B36" s="63" t="s">
        <v>234</v>
      </c>
      <c r="C36" s="63"/>
      <c r="D36" s="104" t="s">
        <v>242</v>
      </c>
      <c r="E36" s="63" t="s">
        <v>235</v>
      </c>
      <c r="F36" s="63" t="s">
        <v>235</v>
      </c>
      <c r="G36" s="75" t="s">
        <v>51</v>
      </c>
      <c r="H36" s="76">
        <v>45998</v>
      </c>
      <c r="I36" s="94" t="s">
        <v>193</v>
      </c>
      <c r="J36" s="35" t="s">
        <v>51</v>
      </c>
      <c r="K36" s="76">
        <v>46003</v>
      </c>
      <c r="L36" s="94" t="s">
        <v>193</v>
      </c>
      <c r="M36" s="64"/>
    </row>
    <row r="37" spans="1:13" ht="33.6">
      <c r="A37" s="63" t="s">
        <v>300</v>
      </c>
      <c r="B37" s="107" t="s">
        <v>273</v>
      </c>
      <c r="C37" s="107"/>
      <c r="D37" s="104" t="s">
        <v>242</v>
      </c>
      <c r="E37" s="107" t="s">
        <v>274</v>
      </c>
      <c r="F37" s="107" t="s">
        <v>274</v>
      </c>
      <c r="G37" s="75" t="s">
        <v>51</v>
      </c>
      <c r="H37" s="76">
        <v>45998</v>
      </c>
      <c r="I37" s="94" t="s">
        <v>193</v>
      </c>
      <c r="J37" s="35" t="s">
        <v>51</v>
      </c>
      <c r="K37" s="76">
        <v>46003</v>
      </c>
      <c r="L37" s="94" t="s">
        <v>193</v>
      </c>
      <c r="M37" s="87"/>
    </row>
    <row r="38" spans="1:13" ht="33.6">
      <c r="A38" s="63" t="s">
        <v>301</v>
      </c>
      <c r="B38" s="107" t="s">
        <v>275</v>
      </c>
      <c r="C38" s="107"/>
      <c r="D38" s="104" t="s">
        <v>242</v>
      </c>
      <c r="E38" s="107" t="s">
        <v>276</v>
      </c>
      <c r="F38" s="107" t="s">
        <v>276</v>
      </c>
      <c r="G38" s="75" t="s">
        <v>51</v>
      </c>
      <c r="H38" s="76">
        <v>45998</v>
      </c>
      <c r="I38" s="94" t="s">
        <v>193</v>
      </c>
      <c r="J38" s="35" t="s">
        <v>51</v>
      </c>
      <c r="K38" s="76">
        <v>46003</v>
      </c>
      <c r="L38" s="94" t="s">
        <v>193</v>
      </c>
      <c r="M38" s="87"/>
    </row>
    <row r="39" spans="1:13" ht="33.6">
      <c r="A39" s="63" t="s">
        <v>302</v>
      </c>
      <c r="B39" s="63" t="s">
        <v>279</v>
      </c>
      <c r="C39" s="63"/>
      <c r="D39" s="104" t="s">
        <v>242</v>
      </c>
      <c r="E39" s="63" t="s">
        <v>239</v>
      </c>
      <c r="F39" s="63" t="s">
        <v>239</v>
      </c>
      <c r="G39" s="75" t="s">
        <v>51</v>
      </c>
      <c r="H39" s="76">
        <v>45998</v>
      </c>
      <c r="I39" s="94" t="s">
        <v>193</v>
      </c>
      <c r="J39" s="35" t="s">
        <v>51</v>
      </c>
      <c r="K39" s="76">
        <v>46003</v>
      </c>
      <c r="L39" s="94" t="s">
        <v>193</v>
      </c>
      <c r="M39" s="64"/>
    </row>
    <row r="40" spans="1:13" ht="33.6">
      <c r="A40" s="63" t="s">
        <v>322</v>
      </c>
      <c r="B40" s="63" t="s">
        <v>318</v>
      </c>
      <c r="C40" s="63"/>
      <c r="D40" s="104" t="s">
        <v>242</v>
      </c>
      <c r="E40" s="63" t="s">
        <v>320</v>
      </c>
      <c r="F40" s="63" t="s">
        <v>320</v>
      </c>
      <c r="G40" s="75" t="s">
        <v>51</v>
      </c>
      <c r="H40" s="76">
        <v>45998</v>
      </c>
      <c r="I40" s="94" t="s">
        <v>193</v>
      </c>
      <c r="J40" s="35" t="s">
        <v>51</v>
      </c>
      <c r="K40" s="76">
        <v>46003</v>
      </c>
      <c r="L40" s="94" t="s">
        <v>193</v>
      </c>
      <c r="M40" s="64"/>
    </row>
    <row r="41" spans="1:13" ht="16.8">
      <c r="A41" s="78" t="s">
        <v>298</v>
      </c>
      <c r="B41" s="79"/>
      <c r="C41" s="79"/>
      <c r="D41" s="79"/>
      <c r="E41" s="79"/>
      <c r="F41" s="79"/>
      <c r="G41" s="79"/>
      <c r="H41" s="79"/>
      <c r="I41" s="79"/>
      <c r="J41" s="79"/>
      <c r="K41" s="79"/>
      <c r="L41" s="79"/>
      <c r="M41" s="80"/>
    </row>
    <row r="42" spans="1:13" ht="100.8">
      <c r="A42" s="62" t="s">
        <v>303</v>
      </c>
      <c r="B42" s="62" t="s">
        <v>277</v>
      </c>
      <c r="C42" s="62" t="s">
        <v>278</v>
      </c>
      <c r="D42" s="104" t="s">
        <v>242</v>
      </c>
      <c r="E42" s="63" t="s">
        <v>330</v>
      </c>
      <c r="F42" s="63" t="s">
        <v>330</v>
      </c>
      <c r="G42" s="35" t="s">
        <v>51</v>
      </c>
      <c r="H42" s="76">
        <v>45998</v>
      </c>
      <c r="I42" s="94" t="s">
        <v>193</v>
      </c>
      <c r="J42" s="35" t="s">
        <v>51</v>
      </c>
      <c r="K42" s="76">
        <v>46003</v>
      </c>
      <c r="L42" s="94" t="s">
        <v>193</v>
      </c>
      <c r="M42" s="66"/>
    </row>
    <row r="43" spans="1:13" ht="168">
      <c r="A43" s="62" t="s">
        <v>304</v>
      </c>
      <c r="B43" s="62" t="s">
        <v>280</v>
      </c>
      <c r="C43" s="62" t="s">
        <v>281</v>
      </c>
      <c r="D43" s="104" t="s">
        <v>242</v>
      </c>
      <c r="E43" s="65" t="s">
        <v>282</v>
      </c>
      <c r="F43" s="65" t="s">
        <v>282</v>
      </c>
      <c r="G43" s="35" t="s">
        <v>51</v>
      </c>
      <c r="H43" s="76">
        <v>45998</v>
      </c>
      <c r="I43" s="94" t="s">
        <v>193</v>
      </c>
      <c r="J43" s="35" t="s">
        <v>51</v>
      </c>
      <c r="K43" s="76">
        <v>46003</v>
      </c>
      <c r="L43" s="94" t="s">
        <v>193</v>
      </c>
      <c r="M43" s="66"/>
    </row>
    <row r="44" spans="1:13" ht="168">
      <c r="A44" s="62" t="s">
        <v>305</v>
      </c>
      <c r="B44" s="62" t="s">
        <v>283</v>
      </c>
      <c r="C44" s="62" t="s">
        <v>284</v>
      </c>
      <c r="D44" s="104" t="s">
        <v>242</v>
      </c>
      <c r="E44" s="65" t="s">
        <v>250</v>
      </c>
      <c r="F44" s="65" t="s">
        <v>250</v>
      </c>
      <c r="G44" s="35" t="s">
        <v>51</v>
      </c>
      <c r="H44" s="76">
        <v>45998</v>
      </c>
      <c r="I44" s="94" t="s">
        <v>193</v>
      </c>
      <c r="J44" s="35" t="s">
        <v>51</v>
      </c>
      <c r="K44" s="76">
        <v>46003</v>
      </c>
      <c r="L44" s="94" t="s">
        <v>193</v>
      </c>
      <c r="M44" s="66"/>
    </row>
    <row r="45" spans="1:13" ht="168">
      <c r="A45" s="62" t="s">
        <v>306</v>
      </c>
      <c r="B45" s="62" t="s">
        <v>283</v>
      </c>
      <c r="C45" s="62" t="s">
        <v>286</v>
      </c>
      <c r="D45" s="104" t="s">
        <v>242</v>
      </c>
      <c r="E45" s="65" t="s">
        <v>287</v>
      </c>
      <c r="F45" s="65" t="s">
        <v>287</v>
      </c>
      <c r="G45" s="35" t="s">
        <v>51</v>
      </c>
      <c r="H45" s="76">
        <v>45998</v>
      </c>
      <c r="I45" s="94" t="s">
        <v>193</v>
      </c>
      <c r="J45" s="35" t="s">
        <v>51</v>
      </c>
      <c r="K45" s="76">
        <v>46003</v>
      </c>
      <c r="L45" s="94" t="s">
        <v>193</v>
      </c>
      <c r="M45" s="106"/>
    </row>
    <row r="46" spans="1:13" ht="168">
      <c r="A46" s="62" t="s">
        <v>307</v>
      </c>
      <c r="B46" s="62" t="s">
        <v>283</v>
      </c>
      <c r="C46" s="62" t="s">
        <v>285</v>
      </c>
      <c r="D46" s="104" t="s">
        <v>242</v>
      </c>
      <c r="E46" s="65" t="s">
        <v>250</v>
      </c>
      <c r="F46" s="65" t="s">
        <v>250</v>
      </c>
      <c r="G46" s="35" t="s">
        <v>51</v>
      </c>
      <c r="H46" s="76">
        <v>45998</v>
      </c>
      <c r="I46" s="94" t="s">
        <v>193</v>
      </c>
      <c r="J46" s="35" t="s">
        <v>51</v>
      </c>
      <c r="K46" s="76">
        <v>46003</v>
      </c>
      <c r="L46" s="94" t="s">
        <v>193</v>
      </c>
      <c r="M46" s="66"/>
    </row>
    <row r="47" spans="1:13" ht="117.6">
      <c r="A47" s="62" t="s">
        <v>308</v>
      </c>
      <c r="B47" s="62" t="s">
        <v>293</v>
      </c>
      <c r="C47" s="62" t="s">
        <v>294</v>
      </c>
      <c r="D47" s="104" t="s">
        <v>242</v>
      </c>
      <c r="E47" s="65" t="s">
        <v>290</v>
      </c>
      <c r="F47" s="65" t="s">
        <v>290</v>
      </c>
      <c r="G47" s="35" t="s">
        <v>51</v>
      </c>
      <c r="H47" s="76">
        <v>45998</v>
      </c>
      <c r="I47" s="94" t="s">
        <v>193</v>
      </c>
      <c r="J47" s="35" t="s">
        <v>51</v>
      </c>
      <c r="K47" s="76">
        <v>46003</v>
      </c>
      <c r="L47" s="94" t="s">
        <v>193</v>
      </c>
      <c r="M47" s="66"/>
    </row>
  </sheetData>
  <mergeCells count="14">
    <mergeCell ref="A35:M35"/>
    <mergeCell ref="B1:F1"/>
    <mergeCell ref="B2:F2"/>
    <mergeCell ref="A32:A34"/>
    <mergeCell ref="B32:B34"/>
    <mergeCell ref="C32:C34"/>
    <mergeCell ref="D32:D34"/>
    <mergeCell ref="E32:E34"/>
    <mergeCell ref="F32:F34"/>
    <mergeCell ref="G32:I32"/>
    <mergeCell ref="J32:L32"/>
    <mergeCell ref="M32:M34"/>
    <mergeCell ref="G33:I33"/>
    <mergeCell ref="J33:L33"/>
  </mergeCells>
  <dataValidations count="1">
    <dataValidation type="list" operator="equal" allowBlank="1" showErrorMessage="1" promptTitle="dfdf" sqref="G36:G40 J36:J40 G42:G47 J42:J47" xr:uid="{00000000-0002-0000-0200-000000000000}">
      <formula1>"Passed,Untested,Failed,Blocked"</formula1>
      <formula2>0</formula2>
    </dataValidation>
  </dataValidation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44"/>
  <sheetViews>
    <sheetView zoomScale="55" zoomScaleNormal="55" workbookViewId="0">
      <selection activeCell="F5" sqref="F5"/>
    </sheetView>
  </sheetViews>
  <sheetFormatPr defaultRowHeight="13.8"/>
  <cols>
    <col min="1" max="1" width="15.69921875" customWidth="1"/>
    <col min="2" max="2" width="34.69921875" bestFit="1" customWidth="1"/>
    <col min="3" max="3" width="28.69921875" bestFit="1" customWidth="1"/>
    <col min="4" max="4" width="28.69921875" customWidth="1"/>
    <col min="5" max="6" width="36.296875" customWidth="1"/>
    <col min="7" max="7" width="12.09765625" style="74" customWidth="1"/>
    <col min="8" max="8" width="18.09765625" style="74" customWidth="1"/>
    <col min="9" max="9" width="17.59765625" style="74" customWidth="1"/>
    <col min="10" max="10" width="11.3984375" style="74" customWidth="1"/>
    <col min="11" max="11" width="16.59765625" style="74" customWidth="1"/>
    <col min="12" max="12" width="15.8984375" style="74" customWidth="1"/>
    <col min="13" max="13" width="18.296875" customWidth="1"/>
  </cols>
  <sheetData>
    <row r="1" spans="1:6" ht="16.8">
      <c r="A1" s="67" t="s">
        <v>38</v>
      </c>
      <c r="B1" s="127" t="s">
        <v>773</v>
      </c>
      <c r="C1" s="127"/>
      <c r="D1" s="127"/>
      <c r="E1" s="127"/>
      <c r="F1" s="127"/>
    </row>
    <row r="2" spans="1:6" ht="16.8">
      <c r="A2" s="67" t="s">
        <v>39</v>
      </c>
      <c r="B2" s="128" t="s">
        <v>192</v>
      </c>
      <c r="C2" s="128"/>
      <c r="D2" s="128"/>
      <c r="E2" s="128"/>
      <c r="F2" s="128"/>
    </row>
    <row r="3" spans="1:6" ht="16.8">
      <c r="A3" s="68"/>
      <c r="B3" s="69" t="s">
        <v>12</v>
      </c>
      <c r="C3" s="69" t="s">
        <v>13</v>
      </c>
      <c r="D3" s="69" t="s">
        <v>40</v>
      </c>
      <c r="E3" s="70" t="s">
        <v>15</v>
      </c>
      <c r="F3" s="69" t="s">
        <v>52</v>
      </c>
    </row>
    <row r="4" spans="1:6" ht="16.8">
      <c r="A4" s="71" t="s">
        <v>41</v>
      </c>
      <c r="B4" s="68">
        <v>8</v>
      </c>
      <c r="C4" s="68">
        <v>0</v>
      </c>
      <c r="D4" s="68">
        <v>0</v>
      </c>
      <c r="E4" s="68">
        <v>0</v>
      </c>
      <c r="F4" s="68">
        <v>8</v>
      </c>
    </row>
    <row r="5" spans="1:6" ht="16.8">
      <c r="A5" s="71" t="s">
        <v>42</v>
      </c>
      <c r="B5" s="68">
        <v>8</v>
      </c>
      <c r="C5" s="68">
        <v>0</v>
      </c>
      <c r="D5" s="68">
        <v>0</v>
      </c>
      <c r="E5" s="68">
        <v>0</v>
      </c>
      <c r="F5" s="68">
        <v>8</v>
      </c>
    </row>
    <row r="32" spans="1:13" ht="16.8">
      <c r="A32" s="129" t="s">
        <v>43</v>
      </c>
      <c r="B32" s="129" t="s">
        <v>2</v>
      </c>
      <c r="C32" s="129" t="s">
        <v>208</v>
      </c>
      <c r="D32" s="129" t="s">
        <v>53</v>
      </c>
      <c r="E32" s="129" t="s">
        <v>44</v>
      </c>
      <c r="F32" s="129" t="s">
        <v>45</v>
      </c>
      <c r="G32" s="129" t="s">
        <v>46</v>
      </c>
      <c r="H32" s="129"/>
      <c r="I32" s="129"/>
      <c r="J32" s="129" t="s">
        <v>46</v>
      </c>
      <c r="K32" s="129"/>
      <c r="L32" s="129"/>
      <c r="M32" s="129" t="s">
        <v>47</v>
      </c>
    </row>
    <row r="33" spans="1:13" ht="16.8">
      <c r="A33" s="129"/>
      <c r="B33" s="129"/>
      <c r="C33" s="129"/>
      <c r="D33" s="129"/>
      <c r="E33" s="129"/>
      <c r="F33" s="129"/>
      <c r="G33" s="129" t="s">
        <v>20</v>
      </c>
      <c r="H33" s="129"/>
      <c r="I33" s="129"/>
      <c r="J33" s="129" t="s">
        <v>21</v>
      </c>
      <c r="K33" s="129"/>
      <c r="L33" s="129"/>
      <c r="M33" s="129"/>
    </row>
    <row r="34" spans="1:13" ht="16.8">
      <c r="A34" s="129"/>
      <c r="B34" s="129"/>
      <c r="C34" s="129"/>
      <c r="D34" s="129"/>
      <c r="E34" s="129"/>
      <c r="F34" s="129"/>
      <c r="G34" s="100" t="s">
        <v>48</v>
      </c>
      <c r="H34" s="101" t="s">
        <v>49</v>
      </c>
      <c r="I34" s="102" t="s">
        <v>50</v>
      </c>
      <c r="J34" s="100" t="s">
        <v>48</v>
      </c>
      <c r="K34" s="101" t="s">
        <v>49</v>
      </c>
      <c r="L34" s="102" t="s">
        <v>50</v>
      </c>
      <c r="M34" s="129"/>
    </row>
    <row r="35" spans="1:13" ht="16.8">
      <c r="A35" s="124" t="s">
        <v>295</v>
      </c>
      <c r="B35" s="125"/>
      <c r="C35" s="125"/>
      <c r="D35" s="125"/>
      <c r="E35" s="125"/>
      <c r="F35" s="125"/>
      <c r="G35" s="125"/>
      <c r="H35" s="125"/>
      <c r="I35" s="125"/>
      <c r="J35" s="125"/>
      <c r="K35" s="125"/>
      <c r="L35" s="125"/>
      <c r="M35" s="126"/>
    </row>
    <row r="36" spans="1:13" ht="33.6">
      <c r="A36" s="63" t="s">
        <v>309</v>
      </c>
      <c r="B36" s="63" t="s">
        <v>317</v>
      </c>
      <c r="C36" s="63"/>
      <c r="D36" s="104" t="s">
        <v>242</v>
      </c>
      <c r="E36" s="63" t="s">
        <v>235</v>
      </c>
      <c r="F36" s="63" t="s">
        <v>235</v>
      </c>
      <c r="G36" s="75" t="s">
        <v>51</v>
      </c>
      <c r="H36" s="76">
        <v>45998</v>
      </c>
      <c r="I36" s="94" t="s">
        <v>193</v>
      </c>
      <c r="J36" s="75" t="s">
        <v>51</v>
      </c>
      <c r="K36" s="76">
        <v>46003</v>
      </c>
      <c r="L36" s="94" t="s">
        <v>193</v>
      </c>
      <c r="M36" s="64"/>
    </row>
    <row r="37" spans="1:13" ht="33.6">
      <c r="A37" s="63" t="s">
        <v>310</v>
      </c>
      <c r="B37" s="107" t="s">
        <v>324</v>
      </c>
      <c r="C37" s="107"/>
      <c r="D37" s="104" t="s">
        <v>242</v>
      </c>
      <c r="E37" s="63" t="s">
        <v>320</v>
      </c>
      <c r="F37" s="63" t="s">
        <v>320</v>
      </c>
      <c r="G37" s="75" t="s">
        <v>51</v>
      </c>
      <c r="H37" s="76">
        <v>45998</v>
      </c>
      <c r="I37" s="94" t="s">
        <v>193</v>
      </c>
      <c r="J37" s="75" t="s">
        <v>51</v>
      </c>
      <c r="K37" s="76">
        <v>46003</v>
      </c>
      <c r="L37" s="94" t="s">
        <v>193</v>
      </c>
      <c r="M37" s="87"/>
    </row>
    <row r="38" spans="1:13" ht="33.6">
      <c r="A38" s="63" t="s">
        <v>311</v>
      </c>
      <c r="B38" s="107" t="s">
        <v>325</v>
      </c>
      <c r="C38" s="107"/>
      <c r="D38" s="104" t="s">
        <v>242</v>
      </c>
      <c r="E38" s="107" t="s">
        <v>321</v>
      </c>
      <c r="F38" s="107" t="s">
        <v>321</v>
      </c>
      <c r="G38" s="75" t="s">
        <v>51</v>
      </c>
      <c r="H38" s="76">
        <v>45998</v>
      </c>
      <c r="I38" s="94" t="s">
        <v>193</v>
      </c>
      <c r="J38" s="75" t="s">
        <v>51</v>
      </c>
      <c r="K38" s="76">
        <v>46003</v>
      </c>
      <c r="L38" s="94" t="s">
        <v>193</v>
      </c>
      <c r="M38" s="87"/>
    </row>
    <row r="39" spans="1:13" ht="33.6">
      <c r="A39" s="63" t="s">
        <v>312</v>
      </c>
      <c r="B39" s="63" t="s">
        <v>326</v>
      </c>
      <c r="C39" s="63"/>
      <c r="D39" s="104" t="s">
        <v>242</v>
      </c>
      <c r="E39" s="63" t="s">
        <v>327</v>
      </c>
      <c r="F39" s="63" t="s">
        <v>327</v>
      </c>
      <c r="G39" s="75" t="s">
        <v>51</v>
      </c>
      <c r="H39" s="76">
        <v>45998</v>
      </c>
      <c r="I39" s="94" t="s">
        <v>193</v>
      </c>
      <c r="J39" s="75" t="s">
        <v>51</v>
      </c>
      <c r="K39" s="76">
        <v>46003</v>
      </c>
      <c r="L39" s="94" t="s">
        <v>193</v>
      </c>
      <c r="M39" s="64"/>
    </row>
    <row r="40" spans="1:13" ht="16.8">
      <c r="A40" s="78" t="s">
        <v>296</v>
      </c>
      <c r="B40" s="79"/>
      <c r="C40" s="79"/>
      <c r="D40" s="79"/>
      <c r="E40" s="79"/>
      <c r="F40" s="79"/>
      <c r="G40" s="79"/>
      <c r="H40" s="79"/>
      <c r="I40" s="79"/>
      <c r="J40" s="79"/>
      <c r="K40" s="79"/>
      <c r="L40" s="79"/>
      <c r="M40" s="80"/>
    </row>
    <row r="41" spans="1:13" ht="100.8">
      <c r="A41" s="62" t="s">
        <v>313</v>
      </c>
      <c r="B41" s="62" t="s">
        <v>328</v>
      </c>
      <c r="C41" s="62" t="s">
        <v>332</v>
      </c>
      <c r="D41" s="104" t="s">
        <v>242</v>
      </c>
      <c r="E41" s="63" t="s">
        <v>331</v>
      </c>
      <c r="F41" s="63" t="s">
        <v>331</v>
      </c>
      <c r="G41" s="35" t="s">
        <v>51</v>
      </c>
      <c r="H41" s="76">
        <v>45998</v>
      </c>
      <c r="I41" s="94" t="s">
        <v>193</v>
      </c>
      <c r="J41" s="75" t="s">
        <v>51</v>
      </c>
      <c r="K41" s="76">
        <v>46003</v>
      </c>
      <c r="L41" s="94" t="s">
        <v>193</v>
      </c>
      <c r="M41" s="66"/>
    </row>
    <row r="42" spans="1:13" ht="168">
      <c r="A42" s="62" t="s">
        <v>314</v>
      </c>
      <c r="B42" s="62" t="s">
        <v>333</v>
      </c>
      <c r="C42" s="62" t="s">
        <v>334</v>
      </c>
      <c r="D42" s="104" t="s">
        <v>242</v>
      </c>
      <c r="E42" s="65" t="s">
        <v>335</v>
      </c>
      <c r="F42" s="65" t="s">
        <v>335</v>
      </c>
      <c r="G42" s="35" t="s">
        <v>51</v>
      </c>
      <c r="H42" s="76">
        <v>45998</v>
      </c>
      <c r="I42" s="94" t="s">
        <v>193</v>
      </c>
      <c r="J42" s="75" t="s">
        <v>51</v>
      </c>
      <c r="K42" s="76">
        <v>46003</v>
      </c>
      <c r="L42" s="94" t="s">
        <v>193</v>
      </c>
      <c r="M42" s="66"/>
    </row>
    <row r="43" spans="1:13" ht="151.19999999999999">
      <c r="A43" s="62" t="s">
        <v>315</v>
      </c>
      <c r="B43" s="62" t="s">
        <v>336</v>
      </c>
      <c r="C43" s="62" t="s">
        <v>337</v>
      </c>
      <c r="D43" s="104" t="s">
        <v>242</v>
      </c>
      <c r="E43" s="65" t="s">
        <v>338</v>
      </c>
      <c r="F43" s="65" t="s">
        <v>338</v>
      </c>
      <c r="G43" s="35" t="s">
        <v>51</v>
      </c>
      <c r="H43" s="76">
        <v>45998</v>
      </c>
      <c r="I43" s="94" t="s">
        <v>193</v>
      </c>
      <c r="J43" s="75" t="s">
        <v>51</v>
      </c>
      <c r="K43" s="76">
        <v>46003</v>
      </c>
      <c r="L43" s="94" t="s">
        <v>193</v>
      </c>
      <c r="M43" s="66"/>
    </row>
    <row r="44" spans="1:13" ht="134.4">
      <c r="A44" s="62" t="s">
        <v>316</v>
      </c>
      <c r="B44" s="62" t="s">
        <v>339</v>
      </c>
      <c r="C44" s="62" t="s">
        <v>340</v>
      </c>
      <c r="D44" s="104" t="s">
        <v>242</v>
      </c>
      <c r="E44" s="65" t="s">
        <v>290</v>
      </c>
      <c r="F44" s="65" t="s">
        <v>290</v>
      </c>
      <c r="G44" s="35" t="s">
        <v>51</v>
      </c>
      <c r="H44" s="76">
        <v>45998</v>
      </c>
      <c r="I44" s="94" t="s">
        <v>193</v>
      </c>
      <c r="J44" s="75" t="s">
        <v>51</v>
      </c>
      <c r="K44" s="76">
        <v>46003</v>
      </c>
      <c r="L44" s="94" t="s">
        <v>193</v>
      </c>
      <c r="M44" s="106"/>
    </row>
  </sheetData>
  <mergeCells count="14">
    <mergeCell ref="A35:M35"/>
    <mergeCell ref="B1:F1"/>
    <mergeCell ref="B2:F2"/>
    <mergeCell ref="A32:A34"/>
    <mergeCell ref="B32:B34"/>
    <mergeCell ref="C32:C34"/>
    <mergeCell ref="D32:D34"/>
    <mergeCell ref="E32:E34"/>
    <mergeCell ref="F32:F34"/>
    <mergeCell ref="G32:I32"/>
    <mergeCell ref="J32:L32"/>
    <mergeCell ref="M32:M34"/>
    <mergeCell ref="G33:I33"/>
    <mergeCell ref="J33:L33"/>
  </mergeCells>
  <dataValidations count="1">
    <dataValidation type="list" operator="equal" allowBlank="1" showErrorMessage="1" promptTitle="dfdf" sqref="J36:J39 G36:G39 G41:G44 J41:J44" xr:uid="{00000000-0002-0000-0300-000000000000}">
      <formula1>"Passed,Untested,Failed,Blocked"</formula1>
      <formula2>0</formula2>
    </dataValidation>
  </dataValidation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47"/>
  <sheetViews>
    <sheetView zoomScale="55" zoomScaleNormal="55" workbookViewId="0">
      <selection activeCell="F5" sqref="F5"/>
    </sheetView>
  </sheetViews>
  <sheetFormatPr defaultRowHeight="13.8"/>
  <cols>
    <col min="1" max="1" width="15.69921875" customWidth="1"/>
    <col min="2" max="2" width="34.69921875" bestFit="1" customWidth="1"/>
    <col min="3" max="3" width="28.69921875" bestFit="1" customWidth="1"/>
    <col min="4" max="4" width="28.69921875" customWidth="1"/>
    <col min="5" max="6" width="36.296875" customWidth="1"/>
    <col min="7" max="7" width="12.09765625" style="74" customWidth="1"/>
    <col min="8" max="8" width="18.09765625" style="74" customWidth="1"/>
    <col min="9" max="9" width="17.59765625" style="74" customWidth="1"/>
    <col min="10" max="10" width="11.3984375" style="74" customWidth="1"/>
    <col min="11" max="11" width="16.59765625" style="74" customWidth="1"/>
    <col min="12" max="12" width="15.8984375" style="74" customWidth="1"/>
    <col min="13" max="13" width="18.296875" customWidth="1"/>
  </cols>
  <sheetData>
    <row r="1" spans="1:6" ht="16.8">
      <c r="A1" s="67" t="s">
        <v>38</v>
      </c>
      <c r="B1" s="127" t="s">
        <v>773</v>
      </c>
      <c r="C1" s="127"/>
      <c r="D1" s="127"/>
      <c r="E1" s="127"/>
      <c r="F1" s="127"/>
    </row>
    <row r="2" spans="1:6" ht="16.8">
      <c r="A2" s="67" t="s">
        <v>39</v>
      </c>
      <c r="B2" s="128" t="s">
        <v>194</v>
      </c>
      <c r="C2" s="128"/>
      <c r="D2" s="128"/>
      <c r="E2" s="128"/>
      <c r="F2" s="128"/>
    </row>
    <row r="3" spans="1:6" ht="16.8">
      <c r="A3" s="68"/>
      <c r="B3" s="69" t="s">
        <v>12</v>
      </c>
      <c r="C3" s="69" t="s">
        <v>13</v>
      </c>
      <c r="D3" s="69" t="s">
        <v>40</v>
      </c>
      <c r="E3" s="70" t="s">
        <v>15</v>
      </c>
      <c r="F3" s="69" t="s">
        <v>52</v>
      </c>
    </row>
    <row r="4" spans="1:6" ht="16.8">
      <c r="A4" s="71" t="s">
        <v>41</v>
      </c>
      <c r="B4" s="68">
        <v>11</v>
      </c>
      <c r="C4" s="68">
        <v>0</v>
      </c>
      <c r="D4" s="68">
        <v>0</v>
      </c>
      <c r="E4" s="68">
        <v>0</v>
      </c>
      <c r="F4" s="68">
        <v>11</v>
      </c>
    </row>
    <row r="5" spans="1:6" ht="16.8">
      <c r="A5" s="71" t="s">
        <v>42</v>
      </c>
      <c r="B5" s="68">
        <v>11</v>
      </c>
      <c r="C5" s="68">
        <v>0</v>
      </c>
      <c r="D5" s="68">
        <v>0</v>
      </c>
      <c r="E5" s="68">
        <v>0</v>
      </c>
      <c r="F5" s="68">
        <v>11</v>
      </c>
    </row>
    <row r="32" spans="1:13" ht="16.8">
      <c r="A32" s="129" t="s">
        <v>43</v>
      </c>
      <c r="B32" s="129" t="s">
        <v>2</v>
      </c>
      <c r="C32" s="129" t="s">
        <v>208</v>
      </c>
      <c r="D32" s="129" t="s">
        <v>53</v>
      </c>
      <c r="E32" s="129" t="s">
        <v>44</v>
      </c>
      <c r="F32" s="129" t="s">
        <v>45</v>
      </c>
      <c r="G32" s="129" t="s">
        <v>46</v>
      </c>
      <c r="H32" s="129"/>
      <c r="I32" s="129"/>
      <c r="J32" s="129" t="s">
        <v>46</v>
      </c>
      <c r="K32" s="129"/>
      <c r="L32" s="129"/>
      <c r="M32" s="129" t="s">
        <v>47</v>
      </c>
    </row>
    <row r="33" spans="1:13" ht="16.8">
      <c r="A33" s="129"/>
      <c r="B33" s="129"/>
      <c r="C33" s="129"/>
      <c r="D33" s="129"/>
      <c r="E33" s="129"/>
      <c r="F33" s="129"/>
      <c r="G33" s="129" t="s">
        <v>20</v>
      </c>
      <c r="H33" s="129"/>
      <c r="I33" s="129"/>
      <c r="J33" s="129" t="s">
        <v>21</v>
      </c>
      <c r="K33" s="129"/>
      <c r="L33" s="129"/>
      <c r="M33" s="129"/>
    </row>
    <row r="34" spans="1:13" ht="16.8">
      <c r="A34" s="129"/>
      <c r="B34" s="129"/>
      <c r="C34" s="129"/>
      <c r="D34" s="129"/>
      <c r="E34" s="129"/>
      <c r="F34" s="129"/>
      <c r="G34" s="100" t="s">
        <v>48</v>
      </c>
      <c r="H34" s="101" t="s">
        <v>49</v>
      </c>
      <c r="I34" s="102" t="s">
        <v>50</v>
      </c>
      <c r="J34" s="100" t="s">
        <v>48</v>
      </c>
      <c r="K34" s="101" t="s">
        <v>49</v>
      </c>
      <c r="L34" s="102" t="s">
        <v>50</v>
      </c>
      <c r="M34" s="129"/>
    </row>
    <row r="35" spans="1:13" ht="16.8">
      <c r="A35" s="124" t="s">
        <v>341</v>
      </c>
      <c r="B35" s="125"/>
      <c r="C35" s="125"/>
      <c r="D35" s="125"/>
      <c r="E35" s="125"/>
      <c r="F35" s="125"/>
      <c r="G35" s="125"/>
      <c r="H35" s="125"/>
      <c r="I35" s="125"/>
      <c r="J35" s="125"/>
      <c r="K35" s="125"/>
      <c r="L35" s="125"/>
      <c r="M35" s="126"/>
    </row>
    <row r="36" spans="1:13" ht="16.8">
      <c r="A36" s="63" t="s">
        <v>345</v>
      </c>
      <c r="B36" s="63" t="s">
        <v>353</v>
      </c>
      <c r="C36" s="63"/>
      <c r="D36" s="104" t="s">
        <v>75</v>
      </c>
      <c r="E36" s="63" t="s">
        <v>354</v>
      </c>
      <c r="F36" s="63" t="s">
        <v>354</v>
      </c>
      <c r="G36" s="75" t="s">
        <v>51</v>
      </c>
      <c r="H36" s="76">
        <v>45998</v>
      </c>
      <c r="I36" s="94" t="s">
        <v>193</v>
      </c>
      <c r="J36" s="75" t="s">
        <v>51</v>
      </c>
      <c r="K36" s="76">
        <v>46003</v>
      </c>
      <c r="L36" s="94" t="s">
        <v>193</v>
      </c>
      <c r="M36" s="64"/>
    </row>
    <row r="37" spans="1:13" ht="33.6">
      <c r="A37" s="63" t="s">
        <v>346</v>
      </c>
      <c r="B37" s="107" t="s">
        <v>324</v>
      </c>
      <c r="C37" s="107"/>
      <c r="D37" s="104" t="s">
        <v>75</v>
      </c>
      <c r="E37" s="63" t="s">
        <v>320</v>
      </c>
      <c r="F37" s="63" t="s">
        <v>320</v>
      </c>
      <c r="G37" s="75" t="s">
        <v>51</v>
      </c>
      <c r="H37" s="76">
        <v>45998</v>
      </c>
      <c r="I37" s="94" t="s">
        <v>193</v>
      </c>
      <c r="J37" s="75" t="s">
        <v>51</v>
      </c>
      <c r="K37" s="76">
        <v>46003</v>
      </c>
      <c r="L37" s="94" t="s">
        <v>193</v>
      </c>
      <c r="M37" s="87"/>
    </row>
    <row r="38" spans="1:13" ht="33.6">
      <c r="A38" s="63" t="s">
        <v>347</v>
      </c>
      <c r="B38" s="107" t="s">
        <v>325</v>
      </c>
      <c r="C38" s="107"/>
      <c r="D38" s="104" t="s">
        <v>75</v>
      </c>
      <c r="E38" s="107" t="s">
        <v>321</v>
      </c>
      <c r="F38" s="107" t="s">
        <v>321</v>
      </c>
      <c r="G38" s="75" t="s">
        <v>51</v>
      </c>
      <c r="H38" s="76">
        <v>45998</v>
      </c>
      <c r="I38" s="94" t="s">
        <v>193</v>
      </c>
      <c r="J38" s="75" t="s">
        <v>51</v>
      </c>
      <c r="K38" s="76">
        <v>46003</v>
      </c>
      <c r="L38" s="94" t="s">
        <v>193</v>
      </c>
      <c r="M38" s="87"/>
    </row>
    <row r="39" spans="1:13" ht="33.6">
      <c r="A39" s="63" t="s">
        <v>348</v>
      </c>
      <c r="B39" s="63" t="s">
        <v>355</v>
      </c>
      <c r="C39" s="63"/>
      <c r="D39" s="104" t="s">
        <v>75</v>
      </c>
      <c r="E39" s="63" t="s">
        <v>356</v>
      </c>
      <c r="F39" s="63" t="s">
        <v>356</v>
      </c>
      <c r="G39" s="75" t="s">
        <v>51</v>
      </c>
      <c r="H39" s="76">
        <v>45998</v>
      </c>
      <c r="I39" s="94" t="s">
        <v>193</v>
      </c>
      <c r="J39" s="75" t="s">
        <v>51</v>
      </c>
      <c r="K39" s="76">
        <v>46003</v>
      </c>
      <c r="L39" s="94" t="s">
        <v>193</v>
      </c>
      <c r="M39" s="64"/>
    </row>
    <row r="40" spans="1:13" ht="16.8">
      <c r="A40" s="78" t="s">
        <v>342</v>
      </c>
      <c r="B40" s="79"/>
      <c r="C40" s="79"/>
      <c r="D40" s="79"/>
      <c r="E40" s="79"/>
      <c r="F40" s="79"/>
      <c r="G40" s="79"/>
      <c r="H40" s="79"/>
      <c r="I40" s="79"/>
      <c r="J40" s="79"/>
      <c r="K40" s="79"/>
      <c r="L40" s="79"/>
      <c r="M40" s="80"/>
    </row>
    <row r="41" spans="1:13" ht="84">
      <c r="A41" s="62" t="s">
        <v>349</v>
      </c>
      <c r="B41" s="62" t="s">
        <v>357</v>
      </c>
      <c r="C41" s="62" t="s">
        <v>358</v>
      </c>
      <c r="D41" s="104" t="s">
        <v>75</v>
      </c>
      <c r="E41" s="63" t="s">
        <v>359</v>
      </c>
      <c r="F41" s="63" t="s">
        <v>359</v>
      </c>
      <c r="G41" s="35" t="s">
        <v>51</v>
      </c>
      <c r="H41" s="76">
        <v>45998</v>
      </c>
      <c r="I41" s="94" t="s">
        <v>193</v>
      </c>
      <c r="J41" s="75" t="s">
        <v>51</v>
      </c>
      <c r="K41" s="76">
        <v>46003</v>
      </c>
      <c r="L41" s="94" t="s">
        <v>193</v>
      </c>
      <c r="M41" s="66"/>
    </row>
    <row r="42" spans="1:13" ht="201.6">
      <c r="A42" s="62" t="s">
        <v>350</v>
      </c>
      <c r="B42" s="62" t="s">
        <v>343</v>
      </c>
      <c r="C42" s="62" t="s">
        <v>360</v>
      </c>
      <c r="D42" s="104" t="s">
        <v>75</v>
      </c>
      <c r="E42" s="65" t="s">
        <v>361</v>
      </c>
      <c r="F42" s="65" t="s">
        <v>361</v>
      </c>
      <c r="G42" s="35" t="s">
        <v>51</v>
      </c>
      <c r="H42" s="76">
        <v>45998</v>
      </c>
      <c r="I42" s="94" t="s">
        <v>193</v>
      </c>
      <c r="J42" s="75" t="s">
        <v>51</v>
      </c>
      <c r="K42" s="76">
        <v>46003</v>
      </c>
      <c r="L42" s="94" t="s">
        <v>193</v>
      </c>
      <c r="M42" s="66"/>
    </row>
    <row r="43" spans="1:13" ht="201.6">
      <c r="A43" s="62" t="s">
        <v>351</v>
      </c>
      <c r="B43" s="62" t="s">
        <v>344</v>
      </c>
      <c r="C43" s="62" t="s">
        <v>362</v>
      </c>
      <c r="D43" s="104" t="s">
        <v>75</v>
      </c>
      <c r="E43" s="65" t="s">
        <v>363</v>
      </c>
      <c r="F43" s="65" t="s">
        <v>363</v>
      </c>
      <c r="G43" s="35" t="s">
        <v>51</v>
      </c>
      <c r="H43" s="76">
        <v>45998</v>
      </c>
      <c r="I43" s="94" t="s">
        <v>193</v>
      </c>
      <c r="J43" s="75" t="s">
        <v>51</v>
      </c>
      <c r="K43" s="76">
        <v>46003</v>
      </c>
      <c r="L43" s="94" t="s">
        <v>193</v>
      </c>
      <c r="M43" s="66"/>
    </row>
    <row r="44" spans="1:13" ht="184.8">
      <c r="A44" s="62" t="s">
        <v>352</v>
      </c>
      <c r="B44" s="62" t="s">
        <v>344</v>
      </c>
      <c r="C44" s="62" t="s">
        <v>364</v>
      </c>
      <c r="D44" s="104" t="s">
        <v>75</v>
      </c>
      <c r="E44" s="65" t="s">
        <v>363</v>
      </c>
      <c r="F44" s="65" t="s">
        <v>363</v>
      </c>
      <c r="G44" s="35" t="s">
        <v>51</v>
      </c>
      <c r="H44" s="76">
        <v>45998</v>
      </c>
      <c r="I44" s="94" t="s">
        <v>193</v>
      </c>
      <c r="J44" s="75" t="s">
        <v>51</v>
      </c>
      <c r="K44" s="76">
        <v>46003</v>
      </c>
      <c r="L44" s="94" t="s">
        <v>193</v>
      </c>
      <c r="M44" s="66"/>
    </row>
    <row r="45" spans="1:13" ht="184.8">
      <c r="A45" s="62" t="s">
        <v>368</v>
      </c>
      <c r="B45" s="62" t="s">
        <v>344</v>
      </c>
      <c r="C45" s="62" t="s">
        <v>365</v>
      </c>
      <c r="D45" s="104" t="s">
        <v>75</v>
      </c>
      <c r="E45" s="65" t="s">
        <v>363</v>
      </c>
      <c r="F45" s="65" t="s">
        <v>363</v>
      </c>
      <c r="G45" s="35" t="s">
        <v>51</v>
      </c>
      <c r="H45" s="76">
        <v>45998</v>
      </c>
      <c r="I45" s="94" t="s">
        <v>193</v>
      </c>
      <c r="J45" s="75" t="s">
        <v>51</v>
      </c>
      <c r="K45" s="76">
        <v>46003</v>
      </c>
      <c r="L45" s="94" t="s">
        <v>193</v>
      </c>
      <c r="M45" s="66"/>
    </row>
    <row r="46" spans="1:13" ht="201.6">
      <c r="A46" s="62" t="s">
        <v>369</v>
      </c>
      <c r="B46" s="62" t="s">
        <v>344</v>
      </c>
      <c r="C46" s="62" t="s">
        <v>366</v>
      </c>
      <c r="D46" s="104" t="s">
        <v>75</v>
      </c>
      <c r="E46" s="65" t="s">
        <v>363</v>
      </c>
      <c r="F46" s="65" t="s">
        <v>363</v>
      </c>
      <c r="G46" s="35" t="s">
        <v>51</v>
      </c>
      <c r="H46" s="76">
        <v>45998</v>
      </c>
      <c r="I46" s="94" t="s">
        <v>193</v>
      </c>
      <c r="J46" s="75" t="s">
        <v>51</v>
      </c>
      <c r="K46" s="76">
        <v>46003</v>
      </c>
      <c r="L46" s="94" t="s">
        <v>193</v>
      </c>
      <c r="M46" s="66"/>
    </row>
    <row r="47" spans="1:13" ht="201.6">
      <c r="A47" s="62" t="s">
        <v>370</v>
      </c>
      <c r="B47" s="62" t="s">
        <v>344</v>
      </c>
      <c r="C47" s="62" t="s">
        <v>367</v>
      </c>
      <c r="D47" s="104" t="s">
        <v>75</v>
      </c>
      <c r="E47" s="65" t="s">
        <v>363</v>
      </c>
      <c r="F47" s="65" t="s">
        <v>363</v>
      </c>
      <c r="G47" s="35" t="s">
        <v>51</v>
      </c>
      <c r="H47" s="76">
        <v>45998</v>
      </c>
      <c r="I47" s="94" t="s">
        <v>193</v>
      </c>
      <c r="J47" s="75" t="s">
        <v>51</v>
      </c>
      <c r="K47" s="76">
        <v>46003</v>
      </c>
      <c r="L47" s="94" t="s">
        <v>193</v>
      </c>
      <c r="M47" s="66"/>
    </row>
  </sheetData>
  <mergeCells count="14">
    <mergeCell ref="A35:M35"/>
    <mergeCell ref="B1:F1"/>
    <mergeCell ref="B2:F2"/>
    <mergeCell ref="A32:A34"/>
    <mergeCell ref="B32:B34"/>
    <mergeCell ref="C32:C34"/>
    <mergeCell ref="D32:D34"/>
    <mergeCell ref="E32:E34"/>
    <mergeCell ref="F32:F34"/>
    <mergeCell ref="G32:I32"/>
    <mergeCell ref="J32:L32"/>
    <mergeCell ref="M32:M34"/>
    <mergeCell ref="G33:I33"/>
    <mergeCell ref="J33:L33"/>
  </mergeCells>
  <dataValidations count="1">
    <dataValidation type="list" operator="equal" allowBlank="1" showErrorMessage="1" promptTitle="dfdf" sqref="G41:G47 G36:G39 J36:J39 J41:J47" xr:uid="{00000000-0002-0000-0400-000000000000}">
      <formula1>"Passed,Untested,Failed,Blocked"</formula1>
      <formula2>0</formula2>
    </dataValidation>
  </dataValidation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M44"/>
  <sheetViews>
    <sheetView zoomScale="55" zoomScaleNormal="55" workbookViewId="0">
      <selection activeCell="F37" sqref="F37"/>
    </sheetView>
  </sheetViews>
  <sheetFormatPr defaultRowHeight="13.8"/>
  <cols>
    <col min="1" max="1" width="15.69921875" customWidth="1"/>
    <col min="2" max="2" width="34.69921875" bestFit="1" customWidth="1"/>
    <col min="3" max="3" width="28.69921875" bestFit="1" customWidth="1"/>
    <col min="4" max="4" width="28.69921875" customWidth="1"/>
    <col min="5" max="6" width="36.296875" customWidth="1"/>
    <col min="7" max="7" width="12.09765625" style="74" customWidth="1"/>
    <col min="8" max="8" width="18.09765625" style="74" customWidth="1"/>
    <col min="9" max="9" width="17.59765625" style="74" customWidth="1"/>
    <col min="10" max="10" width="11.3984375" style="74" customWidth="1"/>
    <col min="11" max="11" width="16.59765625" style="74" customWidth="1"/>
    <col min="12" max="12" width="15.8984375" style="74" customWidth="1"/>
    <col min="13" max="13" width="18.296875" customWidth="1"/>
  </cols>
  <sheetData>
    <row r="1" spans="1:6" ht="16.8">
      <c r="A1" s="67" t="s">
        <v>38</v>
      </c>
      <c r="B1" s="127" t="s">
        <v>773</v>
      </c>
      <c r="C1" s="127"/>
      <c r="D1" s="127"/>
      <c r="E1" s="127"/>
      <c r="F1" s="127"/>
    </row>
    <row r="2" spans="1:6" ht="16.8">
      <c r="A2" s="67" t="s">
        <v>39</v>
      </c>
      <c r="B2" s="128" t="s">
        <v>195</v>
      </c>
      <c r="C2" s="128"/>
      <c r="D2" s="128"/>
      <c r="E2" s="128"/>
      <c r="F2" s="128"/>
    </row>
    <row r="3" spans="1:6" ht="16.8">
      <c r="A3" s="68"/>
      <c r="B3" s="69" t="s">
        <v>12</v>
      </c>
      <c r="C3" s="69" t="s">
        <v>13</v>
      </c>
      <c r="D3" s="69" t="s">
        <v>40</v>
      </c>
      <c r="E3" s="70" t="s">
        <v>15</v>
      </c>
      <c r="F3" s="69" t="s">
        <v>52</v>
      </c>
    </row>
    <row r="4" spans="1:6" ht="16.8">
      <c r="A4" s="71" t="s">
        <v>41</v>
      </c>
      <c r="B4" s="68">
        <v>8</v>
      </c>
      <c r="C4" s="68">
        <v>0</v>
      </c>
      <c r="D4" s="68">
        <v>0</v>
      </c>
      <c r="E4" s="68">
        <v>0</v>
      </c>
      <c r="F4" s="68">
        <v>8</v>
      </c>
    </row>
    <row r="5" spans="1:6" ht="16.8">
      <c r="A5" s="71" t="s">
        <v>42</v>
      </c>
      <c r="B5" s="68">
        <v>8</v>
      </c>
      <c r="C5" s="68">
        <v>0</v>
      </c>
      <c r="D5" s="68">
        <v>0</v>
      </c>
      <c r="E5" s="68">
        <v>0</v>
      </c>
      <c r="F5" s="68">
        <v>8</v>
      </c>
    </row>
    <row r="32" spans="1:13" ht="16.8">
      <c r="A32" s="129" t="s">
        <v>43</v>
      </c>
      <c r="B32" s="129" t="s">
        <v>2</v>
      </c>
      <c r="C32" s="129" t="s">
        <v>208</v>
      </c>
      <c r="D32" s="129" t="s">
        <v>53</v>
      </c>
      <c r="E32" s="129" t="s">
        <v>44</v>
      </c>
      <c r="F32" s="129" t="s">
        <v>45</v>
      </c>
      <c r="G32" s="129" t="s">
        <v>46</v>
      </c>
      <c r="H32" s="129"/>
      <c r="I32" s="129"/>
      <c r="J32" s="129" t="s">
        <v>46</v>
      </c>
      <c r="K32" s="129"/>
      <c r="L32" s="129"/>
      <c r="M32" s="129" t="s">
        <v>47</v>
      </c>
    </row>
    <row r="33" spans="1:13" ht="16.8">
      <c r="A33" s="129"/>
      <c r="B33" s="129"/>
      <c r="C33" s="129"/>
      <c r="D33" s="129"/>
      <c r="E33" s="129"/>
      <c r="F33" s="129"/>
      <c r="G33" s="129" t="s">
        <v>20</v>
      </c>
      <c r="H33" s="129"/>
      <c r="I33" s="129"/>
      <c r="J33" s="129" t="s">
        <v>21</v>
      </c>
      <c r="K33" s="129"/>
      <c r="L33" s="129"/>
      <c r="M33" s="129"/>
    </row>
    <row r="34" spans="1:13" ht="16.8">
      <c r="A34" s="129"/>
      <c r="B34" s="129"/>
      <c r="C34" s="129"/>
      <c r="D34" s="129"/>
      <c r="E34" s="129"/>
      <c r="F34" s="129"/>
      <c r="G34" s="100" t="s">
        <v>48</v>
      </c>
      <c r="H34" s="101" t="s">
        <v>49</v>
      </c>
      <c r="I34" s="102" t="s">
        <v>50</v>
      </c>
      <c r="J34" s="100" t="s">
        <v>48</v>
      </c>
      <c r="K34" s="101" t="s">
        <v>49</v>
      </c>
      <c r="L34" s="102" t="s">
        <v>50</v>
      </c>
      <c r="M34" s="129"/>
    </row>
    <row r="35" spans="1:13" ht="16.8">
      <c r="A35" s="124" t="s">
        <v>378</v>
      </c>
      <c r="B35" s="125"/>
      <c r="C35" s="125"/>
      <c r="D35" s="125"/>
      <c r="E35" s="125"/>
      <c r="F35" s="125"/>
      <c r="G35" s="125"/>
      <c r="H35" s="125"/>
      <c r="I35" s="125"/>
      <c r="J35" s="125"/>
      <c r="K35" s="125"/>
      <c r="L35" s="125"/>
      <c r="M35" s="126"/>
    </row>
    <row r="36" spans="1:13" ht="33.6">
      <c r="A36" s="63" t="s">
        <v>371</v>
      </c>
      <c r="B36" s="63" t="s">
        <v>380</v>
      </c>
      <c r="C36" s="63"/>
      <c r="D36" s="104" t="s">
        <v>242</v>
      </c>
      <c r="E36" s="63" t="s">
        <v>381</v>
      </c>
      <c r="F36" s="63" t="s">
        <v>381</v>
      </c>
      <c r="G36" s="75" t="s">
        <v>51</v>
      </c>
      <c r="H36" s="76">
        <v>45998</v>
      </c>
      <c r="I36" s="94" t="s">
        <v>193</v>
      </c>
      <c r="J36" s="75" t="s">
        <v>51</v>
      </c>
      <c r="K36" s="76">
        <v>46003</v>
      </c>
      <c r="L36" s="94" t="s">
        <v>193</v>
      </c>
      <c r="M36" s="64"/>
    </row>
    <row r="37" spans="1:13" ht="33.6">
      <c r="A37" s="63" t="s">
        <v>372</v>
      </c>
      <c r="B37" s="107" t="s">
        <v>382</v>
      </c>
      <c r="C37" s="107"/>
      <c r="D37" s="104" t="s">
        <v>242</v>
      </c>
      <c r="E37" s="63" t="s">
        <v>383</v>
      </c>
      <c r="F37" s="63" t="s">
        <v>383</v>
      </c>
      <c r="G37" s="75" t="s">
        <v>51</v>
      </c>
      <c r="H37" s="76">
        <v>45998</v>
      </c>
      <c r="I37" s="94" t="s">
        <v>193</v>
      </c>
      <c r="J37" s="75" t="s">
        <v>51</v>
      </c>
      <c r="K37" s="76">
        <v>46003</v>
      </c>
      <c r="L37" s="94" t="s">
        <v>193</v>
      </c>
      <c r="M37" s="87"/>
    </row>
    <row r="38" spans="1:13" ht="33.6">
      <c r="A38" s="63" t="s">
        <v>373</v>
      </c>
      <c r="B38" s="107" t="s">
        <v>384</v>
      </c>
      <c r="C38" s="107"/>
      <c r="D38" s="104" t="s">
        <v>242</v>
      </c>
      <c r="E38" s="107" t="s">
        <v>385</v>
      </c>
      <c r="F38" s="107" t="s">
        <v>385</v>
      </c>
      <c r="G38" s="75" t="s">
        <v>51</v>
      </c>
      <c r="H38" s="76">
        <v>45998</v>
      </c>
      <c r="I38" s="94" t="s">
        <v>193</v>
      </c>
      <c r="J38" s="75" t="s">
        <v>51</v>
      </c>
      <c r="K38" s="76">
        <v>46003</v>
      </c>
      <c r="L38" s="94" t="s">
        <v>193</v>
      </c>
      <c r="M38" s="87"/>
    </row>
    <row r="39" spans="1:13" ht="33.6">
      <c r="A39" s="63" t="s">
        <v>374</v>
      </c>
      <c r="B39" s="63" t="s">
        <v>386</v>
      </c>
      <c r="C39" s="63"/>
      <c r="D39" s="104" t="s">
        <v>242</v>
      </c>
      <c r="E39" s="63" t="s">
        <v>387</v>
      </c>
      <c r="F39" s="63" t="s">
        <v>387</v>
      </c>
      <c r="G39" s="75" t="s">
        <v>51</v>
      </c>
      <c r="H39" s="76">
        <v>45998</v>
      </c>
      <c r="I39" s="94" t="s">
        <v>193</v>
      </c>
      <c r="J39" s="75" t="s">
        <v>51</v>
      </c>
      <c r="K39" s="76">
        <v>46003</v>
      </c>
      <c r="L39" s="94" t="s">
        <v>193</v>
      </c>
      <c r="M39" s="64"/>
    </row>
    <row r="40" spans="1:13" ht="33.6">
      <c r="A40" s="63" t="s">
        <v>388</v>
      </c>
      <c r="B40" s="63" t="s">
        <v>389</v>
      </c>
      <c r="C40" s="63"/>
      <c r="D40" s="104" t="s">
        <v>242</v>
      </c>
      <c r="E40" s="63" t="s">
        <v>390</v>
      </c>
      <c r="F40" s="63" t="s">
        <v>390</v>
      </c>
      <c r="G40" s="75" t="s">
        <v>51</v>
      </c>
      <c r="H40" s="76">
        <v>45998</v>
      </c>
      <c r="I40" s="94" t="s">
        <v>193</v>
      </c>
      <c r="J40" s="75" t="s">
        <v>51</v>
      </c>
      <c r="K40" s="76">
        <v>46003</v>
      </c>
      <c r="L40" s="94" t="s">
        <v>193</v>
      </c>
      <c r="M40" s="64"/>
    </row>
    <row r="41" spans="1:13" ht="16.8">
      <c r="A41" s="78" t="s">
        <v>379</v>
      </c>
      <c r="B41" s="79"/>
      <c r="C41" s="79"/>
      <c r="D41" s="79"/>
      <c r="E41" s="79"/>
      <c r="F41" s="79"/>
      <c r="G41" s="79"/>
      <c r="H41" s="79"/>
      <c r="I41" s="79"/>
      <c r="J41" s="79"/>
      <c r="K41" s="79"/>
      <c r="L41" s="79"/>
      <c r="M41" s="80"/>
    </row>
    <row r="42" spans="1:13" ht="84">
      <c r="A42" s="62" t="s">
        <v>375</v>
      </c>
      <c r="B42" s="62" t="s">
        <v>357</v>
      </c>
      <c r="C42" s="62" t="s">
        <v>392</v>
      </c>
      <c r="D42" s="104" t="s">
        <v>242</v>
      </c>
      <c r="E42" s="63" t="s">
        <v>359</v>
      </c>
      <c r="F42" s="63" t="s">
        <v>359</v>
      </c>
      <c r="G42" s="35" t="s">
        <v>51</v>
      </c>
      <c r="H42" s="76">
        <v>45998</v>
      </c>
      <c r="I42" s="94" t="s">
        <v>193</v>
      </c>
      <c r="J42" s="75" t="s">
        <v>51</v>
      </c>
      <c r="K42" s="76">
        <v>46003</v>
      </c>
      <c r="L42" s="94" t="s">
        <v>193</v>
      </c>
      <c r="M42" s="66"/>
    </row>
    <row r="43" spans="1:13" ht="84">
      <c r="A43" s="62" t="s">
        <v>376</v>
      </c>
      <c r="B43" s="62" t="s">
        <v>391</v>
      </c>
      <c r="C43" s="62" t="s">
        <v>393</v>
      </c>
      <c r="D43" s="104" t="s">
        <v>242</v>
      </c>
      <c r="E43" s="65" t="s">
        <v>394</v>
      </c>
      <c r="F43" s="65" t="s">
        <v>394</v>
      </c>
      <c r="G43" s="35" t="s">
        <v>51</v>
      </c>
      <c r="H43" s="76">
        <v>45998</v>
      </c>
      <c r="I43" s="94" t="s">
        <v>193</v>
      </c>
      <c r="J43" s="75" t="s">
        <v>51</v>
      </c>
      <c r="K43" s="76">
        <v>46003</v>
      </c>
      <c r="L43" s="94" t="s">
        <v>193</v>
      </c>
      <c r="M43" s="66"/>
    </row>
    <row r="44" spans="1:13" ht="84">
      <c r="A44" s="62" t="s">
        <v>377</v>
      </c>
      <c r="B44" s="62" t="s">
        <v>395</v>
      </c>
      <c r="C44" s="62" t="s">
        <v>396</v>
      </c>
      <c r="D44" s="104" t="s">
        <v>242</v>
      </c>
      <c r="E44" s="65" t="s">
        <v>397</v>
      </c>
      <c r="F44" s="65" t="s">
        <v>397</v>
      </c>
      <c r="G44" s="35" t="s">
        <v>51</v>
      </c>
      <c r="H44" s="76">
        <v>45998</v>
      </c>
      <c r="I44" s="94" t="s">
        <v>193</v>
      </c>
      <c r="J44" s="75" t="s">
        <v>51</v>
      </c>
      <c r="K44" s="76">
        <v>46003</v>
      </c>
      <c r="L44" s="94" t="s">
        <v>193</v>
      </c>
      <c r="M44" s="66"/>
    </row>
  </sheetData>
  <mergeCells count="14">
    <mergeCell ref="A35:M35"/>
    <mergeCell ref="B1:F1"/>
    <mergeCell ref="B2:F2"/>
    <mergeCell ref="A32:A34"/>
    <mergeCell ref="B32:B34"/>
    <mergeCell ref="C32:C34"/>
    <mergeCell ref="D32:D34"/>
    <mergeCell ref="E32:E34"/>
    <mergeCell ref="F32:F34"/>
    <mergeCell ref="G32:I32"/>
    <mergeCell ref="J32:L32"/>
    <mergeCell ref="M32:M34"/>
    <mergeCell ref="G33:I33"/>
    <mergeCell ref="J33:L33"/>
  </mergeCells>
  <dataValidations count="1">
    <dataValidation type="list" operator="equal" allowBlank="1" showErrorMessage="1" promptTitle="dfdf" sqref="G42:G44 J36:J40 G36:G40 J42:J44" xr:uid="{00000000-0002-0000-0500-000000000000}">
      <formula1>"Passed,Untested,Failed,Blocked"</formula1>
      <formula2>0</formula2>
    </dataValidation>
  </dataValidation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M48"/>
  <sheetViews>
    <sheetView zoomScale="55" zoomScaleNormal="55" workbookViewId="0">
      <selection activeCell="F5" sqref="F5"/>
    </sheetView>
  </sheetViews>
  <sheetFormatPr defaultRowHeight="13.8"/>
  <cols>
    <col min="1" max="1" width="15.69921875" customWidth="1"/>
    <col min="2" max="2" width="34.69921875" bestFit="1" customWidth="1"/>
    <col min="3" max="3" width="28.69921875" bestFit="1" customWidth="1"/>
    <col min="4" max="4" width="28.69921875" customWidth="1"/>
    <col min="5" max="6" width="36.296875" customWidth="1"/>
    <col min="7" max="7" width="12.09765625" style="74" customWidth="1"/>
    <col min="8" max="8" width="18.09765625" style="74" customWidth="1"/>
    <col min="9" max="9" width="17.59765625" style="74" customWidth="1"/>
    <col min="10" max="10" width="11.3984375" style="74" customWidth="1"/>
    <col min="11" max="11" width="16.59765625" style="74" customWidth="1"/>
    <col min="12" max="12" width="15.8984375" style="74" customWidth="1"/>
    <col min="13" max="13" width="18.296875" customWidth="1"/>
  </cols>
  <sheetData>
    <row r="1" spans="1:6" ht="16.8">
      <c r="A1" s="67" t="s">
        <v>38</v>
      </c>
      <c r="B1" s="127" t="s">
        <v>773</v>
      </c>
      <c r="C1" s="127"/>
      <c r="D1" s="127"/>
      <c r="E1" s="127"/>
      <c r="F1" s="127"/>
    </row>
    <row r="2" spans="1:6" ht="16.8">
      <c r="A2" s="67" t="s">
        <v>39</v>
      </c>
      <c r="B2" s="128" t="s">
        <v>196</v>
      </c>
      <c r="C2" s="128"/>
      <c r="D2" s="128"/>
      <c r="E2" s="128"/>
      <c r="F2" s="128"/>
    </row>
    <row r="3" spans="1:6" ht="16.8">
      <c r="A3" s="68"/>
      <c r="B3" s="69" t="s">
        <v>12</v>
      </c>
      <c r="C3" s="69" t="s">
        <v>13</v>
      </c>
      <c r="D3" s="69" t="s">
        <v>40</v>
      </c>
      <c r="E3" s="70" t="s">
        <v>15</v>
      </c>
      <c r="F3" s="69" t="s">
        <v>52</v>
      </c>
    </row>
    <row r="4" spans="1:6" ht="16.8">
      <c r="A4" s="71" t="s">
        <v>41</v>
      </c>
      <c r="B4" s="68">
        <v>12</v>
      </c>
      <c r="C4" s="68">
        <v>0</v>
      </c>
      <c r="D4" s="68">
        <v>0</v>
      </c>
      <c r="E4" s="68">
        <v>0</v>
      </c>
      <c r="F4" s="68">
        <v>12</v>
      </c>
    </row>
    <row r="5" spans="1:6" ht="16.8">
      <c r="A5" s="71" t="s">
        <v>42</v>
      </c>
      <c r="B5" s="68">
        <v>12</v>
      </c>
      <c r="C5" s="68">
        <v>0</v>
      </c>
      <c r="D5" s="68">
        <v>0</v>
      </c>
      <c r="E5" s="68">
        <v>0</v>
      </c>
      <c r="F5" s="68">
        <v>12</v>
      </c>
    </row>
    <row r="32" spans="1:13" ht="16.8">
      <c r="A32" s="129" t="s">
        <v>43</v>
      </c>
      <c r="B32" s="129" t="s">
        <v>2</v>
      </c>
      <c r="C32" s="129" t="s">
        <v>208</v>
      </c>
      <c r="D32" s="129" t="s">
        <v>53</v>
      </c>
      <c r="E32" s="129" t="s">
        <v>44</v>
      </c>
      <c r="F32" s="129" t="s">
        <v>45</v>
      </c>
      <c r="G32" s="129" t="s">
        <v>46</v>
      </c>
      <c r="H32" s="129"/>
      <c r="I32" s="129"/>
      <c r="J32" s="129" t="s">
        <v>46</v>
      </c>
      <c r="K32" s="129"/>
      <c r="L32" s="129"/>
      <c r="M32" s="129" t="s">
        <v>47</v>
      </c>
    </row>
    <row r="33" spans="1:13" ht="16.8">
      <c r="A33" s="129"/>
      <c r="B33" s="129"/>
      <c r="C33" s="129"/>
      <c r="D33" s="129"/>
      <c r="E33" s="129"/>
      <c r="F33" s="129"/>
      <c r="G33" s="129" t="s">
        <v>20</v>
      </c>
      <c r="H33" s="129"/>
      <c r="I33" s="129"/>
      <c r="J33" s="129" t="s">
        <v>21</v>
      </c>
      <c r="K33" s="129"/>
      <c r="L33" s="129"/>
      <c r="M33" s="129"/>
    </row>
    <row r="34" spans="1:13" ht="16.8">
      <c r="A34" s="129"/>
      <c r="B34" s="129"/>
      <c r="C34" s="129"/>
      <c r="D34" s="129"/>
      <c r="E34" s="129"/>
      <c r="F34" s="129"/>
      <c r="G34" s="100" t="s">
        <v>48</v>
      </c>
      <c r="H34" s="101" t="s">
        <v>49</v>
      </c>
      <c r="I34" s="102" t="s">
        <v>50</v>
      </c>
      <c r="J34" s="100" t="s">
        <v>48</v>
      </c>
      <c r="K34" s="101" t="s">
        <v>49</v>
      </c>
      <c r="L34" s="102" t="s">
        <v>50</v>
      </c>
      <c r="M34" s="129"/>
    </row>
    <row r="35" spans="1:13" ht="16.8">
      <c r="A35" s="124" t="s">
        <v>398</v>
      </c>
      <c r="B35" s="125"/>
      <c r="C35" s="125"/>
      <c r="D35" s="125"/>
      <c r="E35" s="125"/>
      <c r="F35" s="125"/>
      <c r="G35" s="125"/>
      <c r="H35" s="125"/>
      <c r="I35" s="125"/>
      <c r="J35" s="125"/>
      <c r="K35" s="125"/>
      <c r="L35" s="125"/>
      <c r="M35" s="126"/>
    </row>
    <row r="36" spans="1:13" ht="33.6">
      <c r="A36" s="63" t="s">
        <v>400</v>
      </c>
      <c r="B36" s="63" t="s">
        <v>409</v>
      </c>
      <c r="C36" s="63"/>
      <c r="D36" s="104" t="s">
        <v>242</v>
      </c>
      <c r="E36" s="63" t="s">
        <v>235</v>
      </c>
      <c r="F36" s="63" t="s">
        <v>235</v>
      </c>
      <c r="G36" s="75" t="s">
        <v>51</v>
      </c>
      <c r="H36" s="76">
        <v>45998</v>
      </c>
      <c r="I36" s="94" t="s">
        <v>193</v>
      </c>
      <c r="J36" s="75" t="s">
        <v>51</v>
      </c>
      <c r="K36" s="76">
        <v>46003</v>
      </c>
      <c r="L36" s="94" t="s">
        <v>193</v>
      </c>
      <c r="M36" s="64"/>
    </row>
    <row r="37" spans="1:13" ht="33.6">
      <c r="A37" s="63" t="s">
        <v>401</v>
      </c>
      <c r="B37" s="107" t="s">
        <v>408</v>
      </c>
      <c r="C37" s="107"/>
      <c r="D37" s="104" t="s">
        <v>242</v>
      </c>
      <c r="E37" s="63" t="s">
        <v>410</v>
      </c>
      <c r="F37" s="63" t="s">
        <v>410</v>
      </c>
      <c r="G37" s="75" t="s">
        <v>51</v>
      </c>
      <c r="H37" s="76">
        <v>45998</v>
      </c>
      <c r="I37" s="94" t="s">
        <v>193</v>
      </c>
      <c r="J37" s="75" t="s">
        <v>51</v>
      </c>
      <c r="K37" s="76">
        <v>46003</v>
      </c>
      <c r="L37" s="94" t="s">
        <v>193</v>
      </c>
      <c r="M37" s="87"/>
    </row>
    <row r="38" spans="1:13" ht="50.4">
      <c r="A38" s="63" t="s">
        <v>402</v>
      </c>
      <c r="B38" s="107" t="s">
        <v>414</v>
      </c>
      <c r="C38" s="107"/>
      <c r="D38" s="104" t="s">
        <v>242</v>
      </c>
      <c r="E38" s="107" t="s">
        <v>415</v>
      </c>
      <c r="F38" s="107" t="s">
        <v>415</v>
      </c>
      <c r="G38" s="75" t="s">
        <v>51</v>
      </c>
      <c r="H38" s="76">
        <v>45998</v>
      </c>
      <c r="I38" s="94" t="s">
        <v>193</v>
      </c>
      <c r="J38" s="75" t="s">
        <v>51</v>
      </c>
      <c r="K38" s="76">
        <v>46003</v>
      </c>
      <c r="L38" s="94" t="s">
        <v>193</v>
      </c>
      <c r="M38" s="87"/>
    </row>
    <row r="39" spans="1:13" ht="33.6">
      <c r="A39" s="63" t="s">
        <v>403</v>
      </c>
      <c r="B39" s="63" t="s">
        <v>411</v>
      </c>
      <c r="C39" s="63"/>
      <c r="D39" s="104" t="s">
        <v>242</v>
      </c>
      <c r="E39" s="63" t="s">
        <v>412</v>
      </c>
      <c r="F39" s="63" t="s">
        <v>412</v>
      </c>
      <c r="G39" s="75" t="s">
        <v>51</v>
      </c>
      <c r="H39" s="76">
        <v>45998</v>
      </c>
      <c r="I39" s="94" t="s">
        <v>193</v>
      </c>
      <c r="J39" s="75" t="s">
        <v>51</v>
      </c>
      <c r="K39" s="76">
        <v>46003</v>
      </c>
      <c r="L39" s="94" t="s">
        <v>193</v>
      </c>
      <c r="M39" s="64"/>
    </row>
    <row r="40" spans="1:13" ht="33.6">
      <c r="A40" s="63" t="s">
        <v>404</v>
      </c>
      <c r="B40" s="63" t="s">
        <v>325</v>
      </c>
      <c r="C40" s="63"/>
      <c r="D40" s="104" t="s">
        <v>242</v>
      </c>
      <c r="E40" s="63" t="s">
        <v>413</v>
      </c>
      <c r="F40" s="63" t="s">
        <v>413</v>
      </c>
      <c r="G40" s="75" t="s">
        <v>51</v>
      </c>
      <c r="H40" s="76">
        <v>45998</v>
      </c>
      <c r="I40" s="94" t="s">
        <v>193</v>
      </c>
      <c r="J40" s="75" t="s">
        <v>51</v>
      </c>
      <c r="K40" s="76">
        <v>46003</v>
      </c>
      <c r="L40" s="94" t="s">
        <v>193</v>
      </c>
      <c r="M40" s="64"/>
    </row>
    <row r="41" spans="1:13" ht="16.8">
      <c r="A41" s="78" t="s">
        <v>399</v>
      </c>
      <c r="B41" s="79"/>
      <c r="C41" s="79"/>
      <c r="D41" s="79"/>
      <c r="E41" s="79"/>
      <c r="F41" s="79"/>
      <c r="G41" s="79"/>
      <c r="H41" s="79"/>
      <c r="I41" s="79"/>
      <c r="J41" s="79"/>
      <c r="K41" s="79"/>
      <c r="L41" s="79"/>
      <c r="M41" s="80"/>
    </row>
    <row r="42" spans="1:13" ht="100.8">
      <c r="A42" s="62" t="s">
        <v>405</v>
      </c>
      <c r="B42" s="62" t="s">
        <v>416</v>
      </c>
      <c r="C42" s="62" t="s">
        <v>417</v>
      </c>
      <c r="D42" s="104" t="s">
        <v>242</v>
      </c>
      <c r="E42" s="63" t="s">
        <v>418</v>
      </c>
      <c r="F42" s="63" t="s">
        <v>418</v>
      </c>
      <c r="G42" s="35" t="s">
        <v>51</v>
      </c>
      <c r="H42" s="76">
        <v>45998</v>
      </c>
      <c r="I42" s="94" t="s">
        <v>193</v>
      </c>
      <c r="J42" s="75" t="s">
        <v>51</v>
      </c>
      <c r="K42" s="76">
        <v>46003</v>
      </c>
      <c r="L42" s="94" t="s">
        <v>193</v>
      </c>
      <c r="M42" s="66"/>
    </row>
    <row r="43" spans="1:13" ht="117.6">
      <c r="A43" s="62" t="s">
        <v>406</v>
      </c>
      <c r="B43" s="62" t="s">
        <v>419</v>
      </c>
      <c r="C43" s="62" t="s">
        <v>420</v>
      </c>
      <c r="D43" s="104" t="s">
        <v>242</v>
      </c>
      <c r="E43" s="65" t="s">
        <v>421</v>
      </c>
      <c r="F43" s="65" t="s">
        <v>421</v>
      </c>
      <c r="G43" s="35" t="s">
        <v>51</v>
      </c>
      <c r="H43" s="76">
        <v>45998</v>
      </c>
      <c r="I43" s="94" t="s">
        <v>193</v>
      </c>
      <c r="J43" s="75" t="s">
        <v>51</v>
      </c>
      <c r="K43" s="76">
        <v>46003</v>
      </c>
      <c r="L43" s="94" t="s">
        <v>193</v>
      </c>
      <c r="M43" s="66"/>
    </row>
    <row r="44" spans="1:13" ht="117.6">
      <c r="A44" s="62" t="s">
        <v>407</v>
      </c>
      <c r="B44" s="62" t="s">
        <v>419</v>
      </c>
      <c r="C44" s="62" t="s">
        <v>422</v>
      </c>
      <c r="D44" s="104" t="s">
        <v>242</v>
      </c>
      <c r="E44" s="65" t="s">
        <v>423</v>
      </c>
      <c r="F44" s="65" t="s">
        <v>423</v>
      </c>
      <c r="G44" s="35" t="s">
        <v>51</v>
      </c>
      <c r="H44" s="76">
        <v>45998</v>
      </c>
      <c r="I44" s="94" t="s">
        <v>193</v>
      </c>
      <c r="J44" s="75" t="s">
        <v>51</v>
      </c>
      <c r="K44" s="76">
        <v>46003</v>
      </c>
      <c r="L44" s="94" t="s">
        <v>193</v>
      </c>
      <c r="M44" s="66"/>
    </row>
    <row r="45" spans="1:13" ht="117.6">
      <c r="A45" s="62" t="s">
        <v>424</v>
      </c>
      <c r="B45" s="62" t="s">
        <v>419</v>
      </c>
      <c r="C45" s="62" t="s">
        <v>425</v>
      </c>
      <c r="D45" s="104" t="s">
        <v>242</v>
      </c>
      <c r="E45" s="65" t="s">
        <v>426</v>
      </c>
      <c r="F45" s="65" t="s">
        <v>426</v>
      </c>
      <c r="G45" s="35" t="s">
        <v>51</v>
      </c>
      <c r="H45" s="76">
        <v>45998</v>
      </c>
      <c r="I45" s="94" t="s">
        <v>193</v>
      </c>
      <c r="J45" s="75" t="s">
        <v>51</v>
      </c>
      <c r="K45" s="76">
        <v>46003</v>
      </c>
      <c r="L45" s="94" t="s">
        <v>193</v>
      </c>
      <c r="M45" s="66"/>
    </row>
    <row r="46" spans="1:13" ht="117.6">
      <c r="A46" s="62" t="s">
        <v>427</v>
      </c>
      <c r="B46" s="62" t="s">
        <v>428</v>
      </c>
      <c r="C46" s="62" t="s">
        <v>429</v>
      </c>
      <c r="D46" s="104" t="s">
        <v>242</v>
      </c>
      <c r="E46" s="65" t="s">
        <v>430</v>
      </c>
      <c r="F46" s="65" t="s">
        <v>430</v>
      </c>
      <c r="G46" s="35" t="s">
        <v>51</v>
      </c>
      <c r="H46" s="76">
        <v>45998</v>
      </c>
      <c r="I46" s="94" t="s">
        <v>193</v>
      </c>
      <c r="J46" s="75" t="s">
        <v>51</v>
      </c>
      <c r="K46" s="76">
        <v>46003</v>
      </c>
      <c r="L46" s="94" t="s">
        <v>193</v>
      </c>
      <c r="M46" s="66"/>
    </row>
    <row r="47" spans="1:13" ht="134.4">
      <c r="A47" s="62" t="s">
        <v>434</v>
      </c>
      <c r="B47" s="62" t="s">
        <v>431</v>
      </c>
      <c r="C47" s="62" t="s">
        <v>433</v>
      </c>
      <c r="D47" s="104" t="s">
        <v>242</v>
      </c>
      <c r="E47" s="65" t="s">
        <v>432</v>
      </c>
      <c r="F47" s="65" t="s">
        <v>432</v>
      </c>
      <c r="G47" s="35" t="s">
        <v>51</v>
      </c>
      <c r="H47" s="76">
        <v>45998</v>
      </c>
      <c r="I47" s="94" t="s">
        <v>193</v>
      </c>
      <c r="J47" s="75" t="s">
        <v>51</v>
      </c>
      <c r="K47" s="76">
        <v>46003</v>
      </c>
      <c r="L47" s="94" t="s">
        <v>193</v>
      </c>
      <c r="M47" s="66"/>
    </row>
    <row r="48" spans="1:13" ht="134.4">
      <c r="A48" s="62" t="s">
        <v>435</v>
      </c>
      <c r="B48" s="62" t="s">
        <v>436</v>
      </c>
      <c r="C48" s="62" t="s">
        <v>437</v>
      </c>
      <c r="D48" s="104" t="s">
        <v>242</v>
      </c>
      <c r="E48" s="65" t="s">
        <v>438</v>
      </c>
      <c r="F48" s="65" t="s">
        <v>438</v>
      </c>
      <c r="G48" s="35" t="s">
        <v>51</v>
      </c>
      <c r="H48" s="76">
        <v>45998</v>
      </c>
      <c r="I48" s="94" t="s">
        <v>193</v>
      </c>
      <c r="J48" s="75" t="s">
        <v>51</v>
      </c>
      <c r="K48" s="76">
        <v>46003</v>
      </c>
      <c r="L48" s="94" t="s">
        <v>193</v>
      </c>
      <c r="M48" s="66"/>
    </row>
  </sheetData>
  <mergeCells count="14">
    <mergeCell ref="A35:M35"/>
    <mergeCell ref="B1:F1"/>
    <mergeCell ref="B2:F2"/>
    <mergeCell ref="A32:A34"/>
    <mergeCell ref="B32:B34"/>
    <mergeCell ref="C32:C34"/>
    <mergeCell ref="D32:D34"/>
    <mergeCell ref="E32:E34"/>
    <mergeCell ref="F32:F34"/>
    <mergeCell ref="G32:I32"/>
    <mergeCell ref="J32:L32"/>
    <mergeCell ref="M32:M34"/>
    <mergeCell ref="G33:I33"/>
    <mergeCell ref="J33:L33"/>
  </mergeCells>
  <dataValidations count="1">
    <dataValidation type="list" operator="equal" allowBlank="1" showErrorMessage="1" promptTitle="dfdf" sqref="J36:J40 G42:G48 G36:G40 J42:J48" xr:uid="{00000000-0002-0000-0600-000000000000}">
      <formula1>"Passed,Untested,Failed,Blocked"</formula1>
      <formula2>0</formula2>
    </dataValidation>
  </dataValidation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M48"/>
  <sheetViews>
    <sheetView zoomScale="55" zoomScaleNormal="55" workbookViewId="0">
      <selection activeCell="F5" sqref="F5"/>
    </sheetView>
  </sheetViews>
  <sheetFormatPr defaultRowHeight="13.8"/>
  <cols>
    <col min="1" max="1" width="15.69921875" customWidth="1"/>
    <col min="2" max="2" width="34.69921875" bestFit="1" customWidth="1"/>
    <col min="3" max="3" width="28.69921875" bestFit="1" customWidth="1"/>
    <col min="4" max="4" width="28.69921875" customWidth="1"/>
    <col min="5" max="6" width="36.296875" customWidth="1"/>
    <col min="7" max="7" width="12.09765625" style="74" customWidth="1"/>
    <col min="8" max="8" width="18.09765625" style="74" customWidth="1"/>
    <col min="9" max="9" width="17.59765625" style="74" customWidth="1"/>
    <col min="10" max="10" width="11.3984375" style="74" customWidth="1"/>
    <col min="11" max="11" width="16.59765625" style="74" customWidth="1"/>
    <col min="12" max="12" width="15.8984375" style="74" customWidth="1"/>
    <col min="13" max="13" width="18.296875" customWidth="1"/>
  </cols>
  <sheetData>
    <row r="1" spans="1:6" ht="16.8">
      <c r="A1" s="67" t="s">
        <v>38</v>
      </c>
      <c r="B1" s="127" t="s">
        <v>773</v>
      </c>
      <c r="C1" s="127"/>
      <c r="D1" s="127"/>
      <c r="E1" s="127"/>
      <c r="F1" s="127"/>
    </row>
    <row r="2" spans="1:6" ht="16.8">
      <c r="A2" s="67" t="s">
        <v>39</v>
      </c>
      <c r="B2" s="128" t="s">
        <v>197</v>
      </c>
      <c r="C2" s="128"/>
      <c r="D2" s="128"/>
      <c r="E2" s="128"/>
      <c r="F2" s="128"/>
    </row>
    <row r="3" spans="1:6" ht="16.8">
      <c r="A3" s="68"/>
      <c r="B3" s="69" t="s">
        <v>12</v>
      </c>
      <c r="C3" s="69" t="s">
        <v>13</v>
      </c>
      <c r="D3" s="69" t="s">
        <v>40</v>
      </c>
      <c r="E3" s="70" t="s">
        <v>15</v>
      </c>
      <c r="F3" s="69" t="s">
        <v>52</v>
      </c>
    </row>
    <row r="4" spans="1:6" ht="16.8">
      <c r="A4" s="71" t="s">
        <v>41</v>
      </c>
      <c r="B4" s="68">
        <v>12</v>
      </c>
      <c r="C4" s="68">
        <v>0</v>
      </c>
      <c r="D4" s="68">
        <v>0</v>
      </c>
      <c r="E4" s="68">
        <v>0</v>
      </c>
      <c r="F4" s="68">
        <v>12</v>
      </c>
    </row>
    <row r="5" spans="1:6" ht="16.8">
      <c r="A5" s="71" t="s">
        <v>42</v>
      </c>
      <c r="B5" s="68">
        <v>12</v>
      </c>
      <c r="C5" s="68">
        <v>0</v>
      </c>
      <c r="D5" s="68">
        <v>0</v>
      </c>
      <c r="E5" s="68">
        <v>0</v>
      </c>
      <c r="F5" s="68">
        <v>12</v>
      </c>
    </row>
    <row r="32" spans="1:13" ht="16.8">
      <c r="A32" s="129" t="s">
        <v>43</v>
      </c>
      <c r="B32" s="129" t="s">
        <v>2</v>
      </c>
      <c r="C32" s="129" t="s">
        <v>208</v>
      </c>
      <c r="D32" s="129" t="s">
        <v>53</v>
      </c>
      <c r="E32" s="129" t="s">
        <v>44</v>
      </c>
      <c r="F32" s="129" t="s">
        <v>45</v>
      </c>
      <c r="G32" s="129" t="s">
        <v>46</v>
      </c>
      <c r="H32" s="129"/>
      <c r="I32" s="129"/>
      <c r="J32" s="129" t="s">
        <v>46</v>
      </c>
      <c r="K32" s="129"/>
      <c r="L32" s="129"/>
      <c r="M32" s="129" t="s">
        <v>47</v>
      </c>
    </row>
    <row r="33" spans="1:13" ht="16.8">
      <c r="A33" s="129"/>
      <c r="B33" s="129"/>
      <c r="C33" s="129"/>
      <c r="D33" s="129"/>
      <c r="E33" s="129"/>
      <c r="F33" s="129"/>
      <c r="G33" s="129" t="s">
        <v>20</v>
      </c>
      <c r="H33" s="129"/>
      <c r="I33" s="129"/>
      <c r="J33" s="129" t="s">
        <v>21</v>
      </c>
      <c r="K33" s="129"/>
      <c r="L33" s="129"/>
      <c r="M33" s="129"/>
    </row>
    <row r="34" spans="1:13" ht="16.8">
      <c r="A34" s="129"/>
      <c r="B34" s="129"/>
      <c r="C34" s="129"/>
      <c r="D34" s="129"/>
      <c r="E34" s="129"/>
      <c r="F34" s="129"/>
      <c r="G34" s="100" t="s">
        <v>48</v>
      </c>
      <c r="H34" s="101" t="s">
        <v>49</v>
      </c>
      <c r="I34" s="102" t="s">
        <v>50</v>
      </c>
      <c r="J34" s="100" t="s">
        <v>48</v>
      </c>
      <c r="K34" s="101" t="s">
        <v>49</v>
      </c>
      <c r="L34" s="102" t="s">
        <v>50</v>
      </c>
      <c r="M34" s="129"/>
    </row>
    <row r="35" spans="1:13" ht="16.8">
      <c r="A35" s="124" t="s">
        <v>451</v>
      </c>
      <c r="B35" s="125"/>
      <c r="C35" s="125"/>
      <c r="D35" s="125"/>
      <c r="E35" s="125"/>
      <c r="F35" s="125"/>
      <c r="G35" s="125"/>
      <c r="H35" s="125"/>
      <c r="I35" s="125"/>
      <c r="J35" s="125"/>
      <c r="K35" s="125"/>
      <c r="L35" s="125"/>
      <c r="M35" s="126"/>
    </row>
    <row r="36" spans="1:13" ht="33.6">
      <c r="A36" s="63" t="s">
        <v>439</v>
      </c>
      <c r="B36" s="63" t="s">
        <v>453</v>
      </c>
      <c r="C36" s="63"/>
      <c r="D36" s="104" t="s">
        <v>242</v>
      </c>
      <c r="E36" s="63" t="s">
        <v>454</v>
      </c>
      <c r="F36" s="63" t="s">
        <v>454</v>
      </c>
      <c r="G36" s="75" t="s">
        <v>51</v>
      </c>
      <c r="H36" s="76">
        <v>45998</v>
      </c>
      <c r="I36" s="94" t="s">
        <v>193</v>
      </c>
      <c r="J36" s="75" t="s">
        <v>51</v>
      </c>
      <c r="K36" s="76">
        <v>46003</v>
      </c>
      <c r="L36" s="94" t="s">
        <v>193</v>
      </c>
      <c r="M36" s="64"/>
    </row>
    <row r="37" spans="1:13" ht="50.4">
      <c r="A37" s="63" t="s">
        <v>440</v>
      </c>
      <c r="B37" s="107" t="s">
        <v>456</v>
      </c>
      <c r="C37" s="107"/>
      <c r="D37" s="104" t="s">
        <v>242</v>
      </c>
      <c r="E37" s="107" t="s">
        <v>458</v>
      </c>
      <c r="F37" s="107" t="s">
        <v>458</v>
      </c>
      <c r="G37" s="75" t="s">
        <v>51</v>
      </c>
      <c r="H37" s="76">
        <v>45998</v>
      </c>
      <c r="I37" s="94" t="s">
        <v>193</v>
      </c>
      <c r="J37" s="75" t="s">
        <v>51</v>
      </c>
      <c r="K37" s="76">
        <v>46003</v>
      </c>
      <c r="L37" s="94" t="s">
        <v>193</v>
      </c>
      <c r="M37" s="87"/>
    </row>
    <row r="38" spans="1:13" ht="33.6">
      <c r="A38" s="63" t="s">
        <v>441</v>
      </c>
      <c r="B38" s="107" t="s">
        <v>455</v>
      </c>
      <c r="C38" s="107"/>
      <c r="D38" s="104" t="s">
        <v>242</v>
      </c>
      <c r="E38" s="107" t="s">
        <v>459</v>
      </c>
      <c r="F38" s="107" t="s">
        <v>459</v>
      </c>
      <c r="G38" s="75" t="s">
        <v>51</v>
      </c>
      <c r="H38" s="76">
        <v>45998</v>
      </c>
      <c r="I38" s="94" t="s">
        <v>193</v>
      </c>
      <c r="J38" s="75" t="s">
        <v>51</v>
      </c>
      <c r="K38" s="76">
        <v>46003</v>
      </c>
      <c r="L38" s="94" t="s">
        <v>193</v>
      </c>
      <c r="M38" s="87"/>
    </row>
    <row r="39" spans="1:13" ht="33.6">
      <c r="A39" s="63" t="s">
        <v>442</v>
      </c>
      <c r="B39" s="63" t="s">
        <v>411</v>
      </c>
      <c r="C39" s="63"/>
      <c r="D39" s="104" t="s">
        <v>242</v>
      </c>
      <c r="E39" s="63" t="s">
        <v>412</v>
      </c>
      <c r="F39" s="63" t="s">
        <v>412</v>
      </c>
      <c r="G39" s="75" t="s">
        <v>51</v>
      </c>
      <c r="H39" s="76">
        <v>45998</v>
      </c>
      <c r="I39" s="94" t="s">
        <v>193</v>
      </c>
      <c r="J39" s="75" t="s">
        <v>51</v>
      </c>
      <c r="K39" s="76">
        <v>46003</v>
      </c>
      <c r="L39" s="94" t="s">
        <v>193</v>
      </c>
      <c r="M39" s="64"/>
    </row>
    <row r="40" spans="1:13" ht="33.6">
      <c r="A40" s="63" t="s">
        <v>443</v>
      </c>
      <c r="B40" s="63" t="s">
        <v>457</v>
      </c>
      <c r="C40" s="63"/>
      <c r="D40" s="104" t="s">
        <v>242</v>
      </c>
      <c r="E40" s="107" t="s">
        <v>459</v>
      </c>
      <c r="F40" s="107" t="s">
        <v>459</v>
      </c>
      <c r="G40" s="75" t="s">
        <v>51</v>
      </c>
      <c r="H40" s="76">
        <v>45998</v>
      </c>
      <c r="I40" s="94" t="s">
        <v>193</v>
      </c>
      <c r="J40" s="75" t="s">
        <v>51</v>
      </c>
      <c r="K40" s="76">
        <v>46003</v>
      </c>
      <c r="L40" s="94" t="s">
        <v>193</v>
      </c>
      <c r="M40" s="64"/>
    </row>
    <row r="41" spans="1:13" ht="16.8">
      <c r="A41" s="78" t="s">
        <v>452</v>
      </c>
      <c r="B41" s="79"/>
      <c r="C41" s="79"/>
      <c r="D41" s="79"/>
      <c r="E41" s="79"/>
      <c r="F41" s="79"/>
      <c r="G41" s="79"/>
      <c r="H41" s="79"/>
      <c r="I41" s="79"/>
      <c r="J41" s="79"/>
      <c r="K41" s="79"/>
      <c r="L41" s="79"/>
      <c r="M41" s="80"/>
    </row>
    <row r="42" spans="1:13" ht="84">
      <c r="A42" s="62" t="s">
        <v>444</v>
      </c>
      <c r="B42" s="62" t="s">
        <v>460</v>
      </c>
      <c r="C42" s="62" t="s">
        <v>461</v>
      </c>
      <c r="D42" s="104" t="s">
        <v>242</v>
      </c>
      <c r="E42" s="63" t="s">
        <v>462</v>
      </c>
      <c r="F42" s="63" t="s">
        <v>462</v>
      </c>
      <c r="G42" s="35" t="s">
        <v>51</v>
      </c>
      <c r="H42" s="76">
        <v>45998</v>
      </c>
      <c r="I42" s="94" t="s">
        <v>193</v>
      </c>
      <c r="J42" s="75" t="s">
        <v>51</v>
      </c>
      <c r="K42" s="76">
        <v>46003</v>
      </c>
      <c r="L42" s="94" t="s">
        <v>193</v>
      </c>
      <c r="M42" s="66"/>
    </row>
    <row r="43" spans="1:13" ht="168">
      <c r="A43" s="62" t="s">
        <v>445</v>
      </c>
      <c r="B43" s="62" t="s">
        <v>463</v>
      </c>
      <c r="C43" s="62" t="s">
        <v>466</v>
      </c>
      <c r="D43" s="104" t="s">
        <v>464</v>
      </c>
      <c r="E43" s="65" t="s">
        <v>465</v>
      </c>
      <c r="F43" s="65" t="s">
        <v>465</v>
      </c>
      <c r="G43" s="35" t="s">
        <v>51</v>
      </c>
      <c r="H43" s="76">
        <v>45998</v>
      </c>
      <c r="I43" s="94" t="s">
        <v>193</v>
      </c>
      <c r="J43" s="75" t="s">
        <v>51</v>
      </c>
      <c r="K43" s="76">
        <v>46003</v>
      </c>
      <c r="L43" s="94" t="s">
        <v>193</v>
      </c>
      <c r="M43" s="66"/>
    </row>
    <row r="44" spans="1:13" ht="151.19999999999999">
      <c r="A44" s="62" t="s">
        <v>446</v>
      </c>
      <c r="B44" s="62" t="s">
        <v>463</v>
      </c>
      <c r="C44" s="62" t="s">
        <v>467</v>
      </c>
      <c r="D44" s="104" t="s">
        <v>464</v>
      </c>
      <c r="E44" s="65" t="s">
        <v>465</v>
      </c>
      <c r="F44" s="65" t="s">
        <v>465</v>
      </c>
      <c r="G44" s="35" t="s">
        <v>51</v>
      </c>
      <c r="H44" s="76">
        <v>45998</v>
      </c>
      <c r="I44" s="94" t="s">
        <v>193</v>
      </c>
      <c r="J44" s="75" t="s">
        <v>51</v>
      </c>
      <c r="K44" s="76">
        <v>46003</v>
      </c>
      <c r="L44" s="94" t="s">
        <v>193</v>
      </c>
      <c r="M44" s="66"/>
    </row>
    <row r="45" spans="1:13" ht="151.19999999999999">
      <c r="A45" s="62" t="s">
        <v>447</v>
      </c>
      <c r="B45" s="62" t="s">
        <v>468</v>
      </c>
      <c r="C45" s="62" t="s">
        <v>469</v>
      </c>
      <c r="D45" s="104" t="s">
        <v>464</v>
      </c>
      <c r="E45" s="65" t="s">
        <v>470</v>
      </c>
      <c r="F45" s="65" t="s">
        <v>470</v>
      </c>
      <c r="G45" s="35" t="s">
        <v>51</v>
      </c>
      <c r="H45" s="76">
        <v>45998</v>
      </c>
      <c r="I45" s="94" t="s">
        <v>193</v>
      </c>
      <c r="J45" s="75" t="s">
        <v>51</v>
      </c>
      <c r="K45" s="76">
        <v>46003</v>
      </c>
      <c r="L45" s="94" t="s">
        <v>193</v>
      </c>
      <c r="M45" s="66"/>
    </row>
    <row r="46" spans="1:13" ht="134.4">
      <c r="A46" s="62" t="s">
        <v>448</v>
      </c>
      <c r="B46" s="62" t="s">
        <v>468</v>
      </c>
      <c r="C46" s="62" t="s">
        <v>471</v>
      </c>
      <c r="D46" s="104" t="s">
        <v>464</v>
      </c>
      <c r="E46" s="65" t="s">
        <v>470</v>
      </c>
      <c r="F46" s="65" t="s">
        <v>470</v>
      </c>
      <c r="G46" s="35" t="s">
        <v>51</v>
      </c>
      <c r="H46" s="76">
        <v>45998</v>
      </c>
      <c r="I46" s="94" t="s">
        <v>193</v>
      </c>
      <c r="J46" s="75" t="s">
        <v>51</v>
      </c>
      <c r="K46" s="76">
        <v>46003</v>
      </c>
      <c r="L46" s="94" t="s">
        <v>193</v>
      </c>
      <c r="M46" s="66"/>
    </row>
    <row r="47" spans="1:13" ht="168">
      <c r="A47" s="62" t="s">
        <v>449</v>
      </c>
      <c r="B47" s="62" t="s">
        <v>468</v>
      </c>
      <c r="C47" s="62" t="s">
        <v>466</v>
      </c>
      <c r="D47" s="104" t="s">
        <v>472</v>
      </c>
      <c r="E47" s="65" t="s">
        <v>473</v>
      </c>
      <c r="F47" s="65" t="s">
        <v>473</v>
      </c>
      <c r="G47" s="35" t="s">
        <v>51</v>
      </c>
      <c r="H47" s="76">
        <v>45998</v>
      </c>
      <c r="I47" s="94" t="s">
        <v>193</v>
      </c>
      <c r="J47" s="75" t="s">
        <v>51</v>
      </c>
      <c r="K47" s="76">
        <v>46003</v>
      </c>
      <c r="L47" s="94" t="s">
        <v>193</v>
      </c>
      <c r="M47" s="66"/>
    </row>
    <row r="48" spans="1:13" ht="151.19999999999999">
      <c r="A48" s="62" t="s">
        <v>450</v>
      </c>
      <c r="B48" s="62" t="s">
        <v>474</v>
      </c>
      <c r="C48" s="62" t="s">
        <v>475</v>
      </c>
      <c r="D48" s="104" t="s">
        <v>242</v>
      </c>
      <c r="E48" s="65" t="s">
        <v>476</v>
      </c>
      <c r="F48" s="65" t="s">
        <v>476</v>
      </c>
      <c r="G48" s="35" t="s">
        <v>51</v>
      </c>
      <c r="H48" s="76">
        <v>45998</v>
      </c>
      <c r="I48" s="94" t="s">
        <v>193</v>
      </c>
      <c r="J48" s="75" t="s">
        <v>51</v>
      </c>
      <c r="K48" s="76">
        <v>46003</v>
      </c>
      <c r="L48" s="94" t="s">
        <v>193</v>
      </c>
      <c r="M48" s="66"/>
    </row>
  </sheetData>
  <mergeCells count="14">
    <mergeCell ref="A35:M35"/>
    <mergeCell ref="B1:F1"/>
    <mergeCell ref="B2:F2"/>
    <mergeCell ref="A32:A34"/>
    <mergeCell ref="B32:B34"/>
    <mergeCell ref="C32:C34"/>
    <mergeCell ref="D32:D34"/>
    <mergeCell ref="E32:E34"/>
    <mergeCell ref="F32:F34"/>
    <mergeCell ref="G32:I32"/>
    <mergeCell ref="J32:L32"/>
    <mergeCell ref="M32:M34"/>
    <mergeCell ref="G33:I33"/>
    <mergeCell ref="J33:L33"/>
  </mergeCells>
  <dataValidations count="1">
    <dataValidation type="list" operator="equal" allowBlank="1" showErrorMessage="1" promptTitle="dfdf" sqref="G42:G48 G36:G40 J36:J40 J42:J48" xr:uid="{00000000-0002-0000-0700-000000000000}">
      <formula1>"Passed,Untested,Failed,Blocked"</formula1>
      <formula2>0</formula2>
    </dataValidation>
  </dataValidation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M65"/>
  <sheetViews>
    <sheetView zoomScale="55" zoomScaleNormal="55" workbookViewId="0">
      <selection activeCell="M14" sqref="M14"/>
    </sheetView>
  </sheetViews>
  <sheetFormatPr defaultRowHeight="13.8"/>
  <cols>
    <col min="1" max="1" width="15.69921875" customWidth="1"/>
    <col min="2" max="2" width="34.69921875" bestFit="1" customWidth="1"/>
    <col min="3" max="3" width="28.69921875" bestFit="1" customWidth="1"/>
    <col min="4" max="4" width="28.69921875" customWidth="1"/>
    <col min="5" max="6" width="36.296875" customWidth="1"/>
    <col min="7" max="7" width="12.09765625" style="74" customWidth="1"/>
    <col min="8" max="8" width="18.09765625" style="74" customWidth="1"/>
    <col min="9" max="9" width="17.59765625" style="74" customWidth="1"/>
    <col min="10" max="10" width="11.3984375" style="74" customWidth="1"/>
    <col min="11" max="11" width="16.59765625" style="74" customWidth="1"/>
    <col min="12" max="12" width="21.3984375" style="74" bestFit="1" customWidth="1"/>
    <col min="13" max="13" width="18.296875" customWidth="1"/>
  </cols>
  <sheetData>
    <row r="1" spans="1:6" ht="16.8">
      <c r="A1" s="67" t="s">
        <v>38</v>
      </c>
      <c r="B1" s="127" t="s">
        <v>773</v>
      </c>
      <c r="C1" s="127"/>
      <c r="D1" s="127"/>
      <c r="E1" s="127"/>
      <c r="F1" s="127"/>
    </row>
    <row r="2" spans="1:6" ht="16.8">
      <c r="A2" s="67" t="s">
        <v>39</v>
      </c>
      <c r="B2" s="128" t="s">
        <v>69</v>
      </c>
      <c r="C2" s="128"/>
      <c r="D2" s="128"/>
      <c r="E2" s="128"/>
      <c r="F2" s="128"/>
    </row>
    <row r="3" spans="1:6" ht="16.8">
      <c r="A3" s="68"/>
      <c r="B3" s="69" t="s">
        <v>12</v>
      </c>
      <c r="C3" s="69" t="s">
        <v>13</v>
      </c>
      <c r="D3" s="69" t="s">
        <v>40</v>
      </c>
      <c r="E3" s="70" t="s">
        <v>15</v>
      </c>
      <c r="F3" s="69" t="s">
        <v>52</v>
      </c>
    </row>
    <row r="4" spans="1:6" ht="16.8">
      <c r="A4" s="71" t="s">
        <v>41</v>
      </c>
      <c r="B4" s="68">
        <v>26</v>
      </c>
      <c r="C4" s="68">
        <v>3</v>
      </c>
      <c r="D4" s="68">
        <v>0</v>
      </c>
      <c r="E4" s="68">
        <v>0</v>
      </c>
      <c r="F4" s="68">
        <v>29</v>
      </c>
    </row>
    <row r="5" spans="1:6" ht="16.8">
      <c r="A5" s="71" t="s">
        <v>42</v>
      </c>
      <c r="B5" s="68">
        <v>29</v>
      </c>
      <c r="C5" s="68">
        <v>0</v>
      </c>
      <c r="D5" s="68">
        <v>0</v>
      </c>
      <c r="E5" s="68">
        <v>0</v>
      </c>
      <c r="F5" s="68">
        <v>29</v>
      </c>
    </row>
    <row r="32" spans="1:13" ht="16.8">
      <c r="A32" s="129" t="s">
        <v>43</v>
      </c>
      <c r="B32" s="129" t="s">
        <v>2</v>
      </c>
      <c r="C32" s="129" t="s">
        <v>208</v>
      </c>
      <c r="D32" s="129" t="s">
        <v>53</v>
      </c>
      <c r="E32" s="129" t="s">
        <v>44</v>
      </c>
      <c r="F32" s="129" t="s">
        <v>45</v>
      </c>
      <c r="G32" s="129" t="s">
        <v>46</v>
      </c>
      <c r="H32" s="129"/>
      <c r="I32" s="129"/>
      <c r="J32" s="129" t="s">
        <v>46</v>
      </c>
      <c r="K32" s="129"/>
      <c r="L32" s="129"/>
      <c r="M32" s="129" t="s">
        <v>47</v>
      </c>
    </row>
    <row r="33" spans="1:13" ht="16.8">
      <c r="A33" s="129"/>
      <c r="B33" s="129"/>
      <c r="C33" s="129"/>
      <c r="D33" s="129"/>
      <c r="E33" s="129"/>
      <c r="F33" s="129"/>
      <c r="G33" s="129" t="s">
        <v>20</v>
      </c>
      <c r="H33" s="129"/>
      <c r="I33" s="129"/>
      <c r="J33" s="129" t="s">
        <v>21</v>
      </c>
      <c r="K33" s="129"/>
      <c r="L33" s="129"/>
      <c r="M33" s="129"/>
    </row>
    <row r="34" spans="1:13" ht="16.8">
      <c r="A34" s="129"/>
      <c r="B34" s="129"/>
      <c r="C34" s="129"/>
      <c r="D34" s="129"/>
      <c r="E34" s="129"/>
      <c r="F34" s="129"/>
      <c r="G34" s="100" t="s">
        <v>48</v>
      </c>
      <c r="H34" s="101" t="s">
        <v>49</v>
      </c>
      <c r="I34" s="102" t="s">
        <v>50</v>
      </c>
      <c r="J34" s="100" t="s">
        <v>48</v>
      </c>
      <c r="K34" s="101" t="s">
        <v>49</v>
      </c>
      <c r="L34" s="102" t="s">
        <v>50</v>
      </c>
      <c r="M34" s="129"/>
    </row>
    <row r="35" spans="1:13" ht="16.8">
      <c r="A35" s="124" t="s">
        <v>54</v>
      </c>
      <c r="B35" s="125"/>
      <c r="C35" s="125"/>
      <c r="D35" s="125"/>
      <c r="E35" s="125"/>
      <c r="F35" s="125"/>
      <c r="G35" s="125"/>
      <c r="H35" s="125"/>
      <c r="I35" s="125"/>
      <c r="J35" s="125"/>
      <c r="K35" s="125"/>
      <c r="L35" s="125"/>
      <c r="M35" s="126"/>
    </row>
    <row r="36" spans="1:13" ht="33.6">
      <c r="A36" s="63" t="s">
        <v>171</v>
      </c>
      <c r="B36" s="63" t="s">
        <v>55</v>
      </c>
      <c r="C36" s="63"/>
      <c r="D36" s="63"/>
      <c r="E36" s="63" t="s">
        <v>56</v>
      </c>
      <c r="F36" s="63" t="s">
        <v>56</v>
      </c>
      <c r="G36" s="75" t="s">
        <v>51</v>
      </c>
      <c r="H36" s="76">
        <v>45998</v>
      </c>
      <c r="I36" s="94" t="s">
        <v>193</v>
      </c>
      <c r="J36" s="75" t="s">
        <v>51</v>
      </c>
      <c r="K36" s="76">
        <v>46003</v>
      </c>
      <c r="L36" s="94" t="s">
        <v>193</v>
      </c>
      <c r="M36" s="64"/>
    </row>
    <row r="37" spans="1:13" ht="33.6">
      <c r="A37" s="63" t="s">
        <v>172</v>
      </c>
      <c r="B37" s="63" t="s">
        <v>57</v>
      </c>
      <c r="C37" s="63"/>
      <c r="D37" s="63"/>
      <c r="E37" s="63" t="s">
        <v>71</v>
      </c>
      <c r="F37" s="63" t="s">
        <v>71</v>
      </c>
      <c r="G37" s="75" t="s">
        <v>51</v>
      </c>
      <c r="H37" s="76">
        <v>45998</v>
      </c>
      <c r="I37" s="94" t="s">
        <v>193</v>
      </c>
      <c r="J37" s="75" t="s">
        <v>51</v>
      </c>
      <c r="K37" s="76">
        <v>46003</v>
      </c>
      <c r="L37" s="94" t="s">
        <v>193</v>
      </c>
      <c r="M37" s="64"/>
    </row>
    <row r="38" spans="1:13" ht="50.4">
      <c r="A38" s="63" t="s">
        <v>173</v>
      </c>
      <c r="B38" s="63" t="s">
        <v>58</v>
      </c>
      <c r="C38" s="63"/>
      <c r="D38" s="63"/>
      <c r="E38" s="63" t="s">
        <v>73</v>
      </c>
      <c r="F38" s="63" t="s">
        <v>73</v>
      </c>
      <c r="G38" s="75" t="s">
        <v>51</v>
      </c>
      <c r="H38" s="76">
        <v>45998</v>
      </c>
      <c r="I38" s="94" t="s">
        <v>193</v>
      </c>
      <c r="J38" s="75" t="s">
        <v>51</v>
      </c>
      <c r="K38" s="76">
        <v>46003</v>
      </c>
      <c r="L38" s="94" t="s">
        <v>193</v>
      </c>
      <c r="M38" s="64"/>
    </row>
    <row r="39" spans="1:13" ht="16.8">
      <c r="A39" s="63" t="s">
        <v>174</v>
      </c>
      <c r="B39" s="63" t="s">
        <v>59</v>
      </c>
      <c r="C39" s="63"/>
      <c r="D39" s="63"/>
      <c r="E39" s="63" t="s">
        <v>72</v>
      </c>
      <c r="F39" s="63" t="s">
        <v>72</v>
      </c>
      <c r="G39" s="75" t="s">
        <v>51</v>
      </c>
      <c r="H39" s="76">
        <v>45998</v>
      </c>
      <c r="I39" s="94" t="s">
        <v>193</v>
      </c>
      <c r="J39" s="75" t="s">
        <v>51</v>
      </c>
      <c r="K39" s="76">
        <v>46003</v>
      </c>
      <c r="L39" s="94" t="s">
        <v>193</v>
      </c>
      <c r="M39" s="64"/>
    </row>
    <row r="40" spans="1:13" ht="96.6" customHeight="1">
      <c r="A40" s="63" t="s">
        <v>175</v>
      </c>
      <c r="B40" s="63" t="s">
        <v>60</v>
      </c>
      <c r="C40" s="63"/>
      <c r="D40" s="63"/>
      <c r="E40" s="63" t="s">
        <v>178</v>
      </c>
      <c r="F40" s="63" t="s">
        <v>178</v>
      </c>
      <c r="G40" s="75" t="s">
        <v>51</v>
      </c>
      <c r="H40" s="76">
        <v>45998</v>
      </c>
      <c r="I40" s="94" t="s">
        <v>193</v>
      </c>
      <c r="J40" s="75" t="s">
        <v>51</v>
      </c>
      <c r="K40" s="76">
        <v>46003</v>
      </c>
      <c r="L40" s="94" t="s">
        <v>193</v>
      </c>
      <c r="M40" s="64"/>
    </row>
    <row r="41" spans="1:13" ht="50.4">
      <c r="A41" s="63" t="s">
        <v>176</v>
      </c>
      <c r="B41" s="63" t="s">
        <v>177</v>
      </c>
      <c r="C41" s="63"/>
      <c r="D41" s="63" t="s">
        <v>180</v>
      </c>
      <c r="E41" s="63" t="s">
        <v>179</v>
      </c>
      <c r="F41" s="63" t="s">
        <v>179</v>
      </c>
      <c r="G41" s="75" t="s">
        <v>51</v>
      </c>
      <c r="H41" s="76">
        <v>45998</v>
      </c>
      <c r="I41" s="94" t="s">
        <v>193</v>
      </c>
      <c r="J41" s="75" t="s">
        <v>51</v>
      </c>
      <c r="K41" s="76">
        <v>46003</v>
      </c>
      <c r="L41" s="94" t="s">
        <v>193</v>
      </c>
      <c r="M41" s="64"/>
    </row>
    <row r="42" spans="1:13" ht="16.8">
      <c r="A42" s="78" t="s">
        <v>70</v>
      </c>
      <c r="B42" s="79"/>
      <c r="C42" s="79"/>
      <c r="D42" s="79"/>
      <c r="E42" s="79"/>
      <c r="F42" s="79"/>
      <c r="G42" s="79"/>
      <c r="H42" s="79"/>
      <c r="I42" s="79"/>
      <c r="J42" s="79"/>
      <c r="K42" s="79"/>
      <c r="L42" s="79"/>
      <c r="M42" s="80"/>
    </row>
    <row r="43" spans="1:13" ht="50.4">
      <c r="A43" s="62" t="s">
        <v>61</v>
      </c>
      <c r="B43" s="62" t="s">
        <v>74</v>
      </c>
      <c r="C43" s="62" t="s">
        <v>76</v>
      </c>
      <c r="D43" s="64" t="s">
        <v>75</v>
      </c>
      <c r="E43" s="65" t="s">
        <v>77</v>
      </c>
      <c r="F43" s="65" t="s">
        <v>77</v>
      </c>
      <c r="G43" s="35" t="s">
        <v>51</v>
      </c>
      <c r="H43" s="76">
        <v>45998</v>
      </c>
      <c r="I43" s="94" t="s">
        <v>193</v>
      </c>
      <c r="J43" s="75" t="s">
        <v>51</v>
      </c>
      <c r="K43" s="76">
        <v>46003</v>
      </c>
      <c r="L43" s="94" t="s">
        <v>193</v>
      </c>
      <c r="M43" s="66"/>
    </row>
    <row r="44" spans="1:13" ht="50.4">
      <c r="A44" s="62" t="s">
        <v>62</v>
      </c>
      <c r="B44" s="62" t="s">
        <v>78</v>
      </c>
      <c r="C44" s="62" t="s">
        <v>79</v>
      </c>
      <c r="D44" s="64" t="s">
        <v>75</v>
      </c>
      <c r="E44" s="65" t="s">
        <v>164</v>
      </c>
      <c r="F44" s="65" t="s">
        <v>80</v>
      </c>
      <c r="G44" s="35" t="s">
        <v>51</v>
      </c>
      <c r="H44" s="76">
        <v>45998</v>
      </c>
      <c r="I44" s="94" t="s">
        <v>193</v>
      </c>
      <c r="J44" s="75" t="s">
        <v>51</v>
      </c>
      <c r="K44" s="76">
        <v>46003</v>
      </c>
      <c r="L44" s="94" t="s">
        <v>193</v>
      </c>
      <c r="M44" s="66"/>
    </row>
    <row r="45" spans="1:13" ht="50.4">
      <c r="A45" s="62" t="s">
        <v>63</v>
      </c>
      <c r="B45" s="65" t="s">
        <v>124</v>
      </c>
      <c r="C45" s="62" t="s">
        <v>129</v>
      </c>
      <c r="D45" s="64" t="s">
        <v>75</v>
      </c>
      <c r="E45" s="65" t="s">
        <v>82</v>
      </c>
      <c r="F45" s="65" t="s">
        <v>82</v>
      </c>
      <c r="G45" s="35" t="s">
        <v>51</v>
      </c>
      <c r="H45" s="76">
        <v>45998</v>
      </c>
      <c r="I45" s="94" t="s">
        <v>193</v>
      </c>
      <c r="J45" s="75" t="s">
        <v>51</v>
      </c>
      <c r="K45" s="76">
        <v>46003</v>
      </c>
      <c r="L45" s="94" t="s">
        <v>193</v>
      </c>
      <c r="M45" s="66"/>
    </row>
    <row r="46" spans="1:13" ht="201.6">
      <c r="A46" s="62" t="s">
        <v>65</v>
      </c>
      <c r="B46" s="65" t="s">
        <v>81</v>
      </c>
      <c r="C46" s="62" t="s">
        <v>127</v>
      </c>
      <c r="D46" s="65" t="s">
        <v>83</v>
      </c>
      <c r="E46" s="65" t="s">
        <v>84</v>
      </c>
      <c r="F46" s="65" t="s">
        <v>84</v>
      </c>
      <c r="G46" s="35" t="s">
        <v>51</v>
      </c>
      <c r="H46" s="76">
        <v>45998</v>
      </c>
      <c r="I46" s="94" t="s">
        <v>193</v>
      </c>
      <c r="J46" s="75" t="s">
        <v>51</v>
      </c>
      <c r="K46" s="76">
        <v>46003</v>
      </c>
      <c r="L46" s="94" t="s">
        <v>193</v>
      </c>
      <c r="M46" s="66"/>
    </row>
    <row r="47" spans="1:13" ht="67.2">
      <c r="A47" s="62" t="s">
        <v>66</v>
      </c>
      <c r="B47" s="65" t="s">
        <v>110</v>
      </c>
      <c r="C47" s="62" t="s">
        <v>85</v>
      </c>
      <c r="D47" s="65" t="s">
        <v>86</v>
      </c>
      <c r="E47" s="65" t="s">
        <v>87</v>
      </c>
      <c r="F47" s="65" t="s">
        <v>87</v>
      </c>
      <c r="G47" s="35" t="s">
        <v>51</v>
      </c>
      <c r="H47" s="76">
        <v>45998</v>
      </c>
      <c r="I47" s="94" t="s">
        <v>193</v>
      </c>
      <c r="J47" s="75" t="s">
        <v>51</v>
      </c>
      <c r="K47" s="76">
        <v>46003</v>
      </c>
      <c r="L47" s="94" t="s">
        <v>193</v>
      </c>
      <c r="M47" s="66"/>
    </row>
    <row r="48" spans="1:13" ht="67.2">
      <c r="A48" s="62" t="s">
        <v>67</v>
      </c>
      <c r="B48" s="65" t="s">
        <v>111</v>
      </c>
      <c r="C48" s="62" t="s">
        <v>88</v>
      </c>
      <c r="D48" s="65" t="s">
        <v>89</v>
      </c>
      <c r="E48" s="65" t="s">
        <v>90</v>
      </c>
      <c r="F48" s="65" t="s">
        <v>90</v>
      </c>
      <c r="G48" s="35" t="s">
        <v>51</v>
      </c>
      <c r="H48" s="76">
        <v>45998</v>
      </c>
      <c r="I48" s="94" t="s">
        <v>193</v>
      </c>
      <c r="J48" s="75" t="s">
        <v>51</v>
      </c>
      <c r="K48" s="76">
        <v>46003</v>
      </c>
      <c r="L48" s="94" t="s">
        <v>193</v>
      </c>
      <c r="M48" s="66"/>
    </row>
    <row r="49" spans="1:13" ht="50.4">
      <c r="A49" s="62" t="s">
        <v>68</v>
      </c>
      <c r="B49" s="65" t="s">
        <v>112</v>
      </c>
      <c r="C49" s="62" t="s">
        <v>91</v>
      </c>
      <c r="D49" s="65" t="s">
        <v>92</v>
      </c>
      <c r="E49" s="65" t="s">
        <v>93</v>
      </c>
      <c r="F49" s="65" t="s">
        <v>93</v>
      </c>
      <c r="G49" s="35" t="s">
        <v>51</v>
      </c>
      <c r="H49" s="76">
        <v>45998</v>
      </c>
      <c r="I49" s="94" t="s">
        <v>193</v>
      </c>
      <c r="J49" s="75" t="s">
        <v>51</v>
      </c>
      <c r="K49" s="76">
        <v>46003</v>
      </c>
      <c r="L49" s="94" t="s">
        <v>193</v>
      </c>
      <c r="M49" s="66"/>
    </row>
    <row r="50" spans="1:13" ht="67.2">
      <c r="A50" s="62" t="s">
        <v>94</v>
      </c>
      <c r="B50" s="65" t="s">
        <v>113</v>
      </c>
      <c r="C50" s="62" t="s">
        <v>85</v>
      </c>
      <c r="D50" s="65" t="s">
        <v>121</v>
      </c>
      <c r="E50" s="65" t="s">
        <v>118</v>
      </c>
      <c r="F50" s="65" t="s">
        <v>87</v>
      </c>
      <c r="G50" s="35" t="s">
        <v>51</v>
      </c>
      <c r="H50" s="76">
        <v>45998</v>
      </c>
      <c r="I50" s="94" t="s">
        <v>193</v>
      </c>
      <c r="J50" s="75" t="s">
        <v>51</v>
      </c>
      <c r="K50" s="76">
        <v>46003</v>
      </c>
      <c r="L50" s="94" t="s">
        <v>193</v>
      </c>
      <c r="M50" s="66"/>
    </row>
    <row r="51" spans="1:13" ht="67.2">
      <c r="A51" s="62" t="s">
        <v>95</v>
      </c>
      <c r="B51" s="65" t="s">
        <v>114</v>
      </c>
      <c r="C51" s="62" t="s">
        <v>116</v>
      </c>
      <c r="D51" s="65" t="s">
        <v>115</v>
      </c>
      <c r="E51" s="65" t="s">
        <v>117</v>
      </c>
      <c r="F51" s="65" t="s">
        <v>90</v>
      </c>
      <c r="G51" s="35" t="s">
        <v>51</v>
      </c>
      <c r="H51" s="76">
        <v>45998</v>
      </c>
      <c r="I51" s="94" t="s">
        <v>193</v>
      </c>
      <c r="J51" s="75" t="s">
        <v>51</v>
      </c>
      <c r="K51" s="76">
        <v>46003</v>
      </c>
      <c r="L51" s="94" t="s">
        <v>193</v>
      </c>
      <c r="M51" s="66"/>
    </row>
    <row r="52" spans="1:13" ht="67.2">
      <c r="A52" s="62" t="s">
        <v>96</v>
      </c>
      <c r="B52" s="65" t="s">
        <v>119</v>
      </c>
      <c r="C52" s="62" t="s">
        <v>120</v>
      </c>
      <c r="D52" s="65" t="s">
        <v>122</v>
      </c>
      <c r="E52" s="65" t="s">
        <v>123</v>
      </c>
      <c r="F52" s="65" t="s">
        <v>123</v>
      </c>
      <c r="G52" s="35" t="s">
        <v>64</v>
      </c>
      <c r="H52" s="76">
        <v>45998</v>
      </c>
      <c r="I52" s="94" t="s">
        <v>193</v>
      </c>
      <c r="J52" s="75" t="s">
        <v>51</v>
      </c>
      <c r="K52" s="76">
        <v>46003</v>
      </c>
      <c r="L52" s="94" t="s">
        <v>193</v>
      </c>
      <c r="M52" s="66"/>
    </row>
    <row r="53" spans="1:13" ht="67.2">
      <c r="A53" s="62" t="s">
        <v>97</v>
      </c>
      <c r="B53" s="65" t="s">
        <v>125</v>
      </c>
      <c r="C53" s="62" t="s">
        <v>130</v>
      </c>
      <c r="D53" s="65" t="s">
        <v>126</v>
      </c>
      <c r="E53" s="65" t="s">
        <v>128</v>
      </c>
      <c r="F53" s="65" t="s">
        <v>128</v>
      </c>
      <c r="G53" s="35" t="s">
        <v>64</v>
      </c>
      <c r="H53" s="76">
        <v>45998</v>
      </c>
      <c r="I53" s="94" t="s">
        <v>193</v>
      </c>
      <c r="J53" s="75" t="s">
        <v>51</v>
      </c>
      <c r="K53" s="76">
        <v>46003</v>
      </c>
      <c r="L53" s="94" t="s">
        <v>193</v>
      </c>
      <c r="M53" s="72"/>
    </row>
    <row r="54" spans="1:13" ht="33.6">
      <c r="A54" s="62" t="s">
        <v>98</v>
      </c>
      <c r="B54" s="65" t="s">
        <v>131</v>
      </c>
      <c r="C54" s="62" t="s">
        <v>132</v>
      </c>
      <c r="D54" s="64" t="s">
        <v>75</v>
      </c>
      <c r="E54" s="65" t="s">
        <v>133</v>
      </c>
      <c r="F54" s="65" t="s">
        <v>134</v>
      </c>
      <c r="G54" s="35" t="s">
        <v>51</v>
      </c>
      <c r="H54" s="76">
        <v>45998</v>
      </c>
      <c r="I54" s="94" t="s">
        <v>193</v>
      </c>
      <c r="J54" s="75" t="s">
        <v>51</v>
      </c>
      <c r="K54" s="76">
        <v>46003</v>
      </c>
      <c r="L54" s="94" t="s">
        <v>193</v>
      </c>
      <c r="M54" s="72"/>
    </row>
    <row r="55" spans="1:13" ht="117.6">
      <c r="A55" s="62" t="s">
        <v>99</v>
      </c>
      <c r="B55" s="65" t="s">
        <v>135</v>
      </c>
      <c r="C55" s="62" t="s">
        <v>154</v>
      </c>
      <c r="D55" s="65" t="s">
        <v>169</v>
      </c>
      <c r="E55" s="65" t="s">
        <v>170</v>
      </c>
      <c r="F55" s="65" t="s">
        <v>170</v>
      </c>
      <c r="G55" s="35" t="s">
        <v>51</v>
      </c>
      <c r="H55" s="76">
        <v>45998</v>
      </c>
      <c r="I55" s="94" t="s">
        <v>193</v>
      </c>
      <c r="J55" s="75" t="s">
        <v>51</v>
      </c>
      <c r="K55" s="76">
        <v>46003</v>
      </c>
      <c r="L55" s="94" t="s">
        <v>193</v>
      </c>
      <c r="M55" s="72"/>
    </row>
    <row r="56" spans="1:13" ht="50.4">
      <c r="A56" s="62" t="s">
        <v>100</v>
      </c>
      <c r="B56" s="68" t="s">
        <v>140</v>
      </c>
      <c r="C56" s="68" t="s">
        <v>137</v>
      </c>
      <c r="D56" s="65" t="s">
        <v>136</v>
      </c>
      <c r="E56" s="68" t="s">
        <v>138</v>
      </c>
      <c r="F56" s="73" t="s">
        <v>139</v>
      </c>
      <c r="G56" s="35" t="s">
        <v>64</v>
      </c>
      <c r="H56" s="76">
        <v>45998</v>
      </c>
      <c r="I56" s="94" t="s">
        <v>193</v>
      </c>
      <c r="J56" s="75" t="s">
        <v>51</v>
      </c>
      <c r="K56" s="76">
        <v>46003</v>
      </c>
      <c r="L56" s="94" t="s">
        <v>193</v>
      </c>
      <c r="M56" s="77"/>
    </row>
    <row r="57" spans="1:13" ht="67.2">
      <c r="A57" s="62" t="s">
        <v>101</v>
      </c>
      <c r="B57" s="68" t="s">
        <v>141</v>
      </c>
      <c r="C57" s="68" t="s">
        <v>143</v>
      </c>
      <c r="D57" s="65" t="s">
        <v>142</v>
      </c>
      <c r="E57" s="68" t="s">
        <v>144</v>
      </c>
      <c r="F57" s="68" t="s">
        <v>144</v>
      </c>
      <c r="G57" s="35" t="s">
        <v>51</v>
      </c>
      <c r="H57" s="76">
        <v>45998</v>
      </c>
      <c r="I57" s="94" t="s">
        <v>193</v>
      </c>
      <c r="J57" s="75" t="s">
        <v>51</v>
      </c>
      <c r="K57" s="76">
        <v>46003</v>
      </c>
      <c r="L57" s="94" t="s">
        <v>193</v>
      </c>
      <c r="M57" s="77"/>
    </row>
    <row r="58" spans="1:13" ht="33.6">
      <c r="A58" s="62" t="s">
        <v>102</v>
      </c>
      <c r="B58" s="68" t="s">
        <v>181</v>
      </c>
      <c r="C58" s="73" t="s">
        <v>183</v>
      </c>
      <c r="D58" s="65" t="s">
        <v>184</v>
      </c>
      <c r="E58" s="73" t="s">
        <v>182</v>
      </c>
      <c r="F58" s="73" t="s">
        <v>182</v>
      </c>
      <c r="G58" s="35" t="s">
        <v>51</v>
      </c>
      <c r="H58" s="76">
        <v>45998</v>
      </c>
      <c r="I58" s="94" t="s">
        <v>193</v>
      </c>
      <c r="J58" s="75" t="s">
        <v>51</v>
      </c>
      <c r="K58" s="76">
        <v>46003</v>
      </c>
      <c r="L58" s="94" t="s">
        <v>193</v>
      </c>
      <c r="M58" s="72"/>
    </row>
    <row r="59" spans="1:13" ht="84">
      <c r="A59" s="62" t="s">
        <v>103</v>
      </c>
      <c r="B59" s="73" t="s">
        <v>145</v>
      </c>
      <c r="C59" s="68" t="s">
        <v>137</v>
      </c>
      <c r="D59" s="65" t="s">
        <v>146</v>
      </c>
      <c r="E59" s="73" t="s">
        <v>147</v>
      </c>
      <c r="F59" s="73" t="s">
        <v>147</v>
      </c>
      <c r="G59" s="35" t="s">
        <v>51</v>
      </c>
      <c r="H59" s="76">
        <v>45998</v>
      </c>
      <c r="I59" s="94" t="s">
        <v>193</v>
      </c>
      <c r="J59" s="75" t="s">
        <v>51</v>
      </c>
      <c r="K59" s="76">
        <v>46003</v>
      </c>
      <c r="L59" s="94" t="s">
        <v>193</v>
      </c>
      <c r="M59" s="77"/>
    </row>
    <row r="60" spans="1:13" ht="84">
      <c r="A60" s="62" t="s">
        <v>104</v>
      </c>
      <c r="B60" s="73" t="s">
        <v>148</v>
      </c>
      <c r="C60" s="73" t="s">
        <v>149</v>
      </c>
      <c r="D60" s="65" t="s">
        <v>146</v>
      </c>
      <c r="E60" s="73" t="s">
        <v>152</v>
      </c>
      <c r="F60" s="73" t="s">
        <v>152</v>
      </c>
      <c r="G60" s="35" t="s">
        <v>51</v>
      </c>
      <c r="H60" s="76">
        <v>45998</v>
      </c>
      <c r="I60" s="94" t="s">
        <v>193</v>
      </c>
      <c r="J60" s="75" t="s">
        <v>51</v>
      </c>
      <c r="K60" s="76">
        <v>46003</v>
      </c>
      <c r="L60" s="94" t="s">
        <v>193</v>
      </c>
      <c r="M60" s="77"/>
    </row>
    <row r="61" spans="1:13" ht="84">
      <c r="A61" s="62" t="s">
        <v>105</v>
      </c>
      <c r="B61" s="73" t="s">
        <v>150</v>
      </c>
      <c r="C61" s="73" t="s">
        <v>151</v>
      </c>
      <c r="D61" s="65" t="s">
        <v>146</v>
      </c>
      <c r="E61" s="73" t="s">
        <v>147</v>
      </c>
      <c r="F61" s="73" t="s">
        <v>147</v>
      </c>
      <c r="G61" s="35" t="s">
        <v>51</v>
      </c>
      <c r="H61" s="76">
        <v>45998</v>
      </c>
      <c r="I61" s="94" t="s">
        <v>193</v>
      </c>
      <c r="J61" s="75" t="s">
        <v>51</v>
      </c>
      <c r="K61" s="76">
        <v>46003</v>
      </c>
      <c r="L61" s="94" t="s">
        <v>193</v>
      </c>
      <c r="M61" s="77"/>
    </row>
    <row r="62" spans="1:13" ht="117.6">
      <c r="A62" s="62" t="s">
        <v>106</v>
      </c>
      <c r="B62" s="73" t="s">
        <v>153</v>
      </c>
      <c r="C62" s="73" t="s">
        <v>155</v>
      </c>
      <c r="D62" s="65" t="s">
        <v>156</v>
      </c>
      <c r="E62" s="73" t="s">
        <v>157</v>
      </c>
      <c r="F62" s="73" t="s">
        <v>157</v>
      </c>
      <c r="G62" s="35" t="s">
        <v>51</v>
      </c>
      <c r="H62" s="76">
        <v>45998</v>
      </c>
      <c r="I62" s="94" t="s">
        <v>193</v>
      </c>
      <c r="J62" s="75" t="s">
        <v>51</v>
      </c>
      <c r="K62" s="76">
        <v>46003</v>
      </c>
      <c r="L62" s="94" t="s">
        <v>193</v>
      </c>
      <c r="M62" s="77"/>
    </row>
    <row r="63" spans="1:13" ht="84">
      <c r="A63" s="62" t="s">
        <v>107</v>
      </c>
      <c r="B63" s="68" t="s">
        <v>158</v>
      </c>
      <c r="C63" s="68" t="s">
        <v>159</v>
      </c>
      <c r="D63" s="65" t="s">
        <v>160</v>
      </c>
      <c r="E63" s="73" t="s">
        <v>161</v>
      </c>
      <c r="F63" s="73" t="s">
        <v>161</v>
      </c>
      <c r="G63" s="35" t="s">
        <v>51</v>
      </c>
      <c r="H63" s="76">
        <v>45998</v>
      </c>
      <c r="I63" s="94" t="s">
        <v>193</v>
      </c>
      <c r="J63" s="75" t="s">
        <v>51</v>
      </c>
      <c r="K63" s="76">
        <v>46003</v>
      </c>
      <c r="L63" s="94" t="s">
        <v>193</v>
      </c>
      <c r="M63" s="77"/>
    </row>
    <row r="64" spans="1:13" ht="84">
      <c r="A64" s="62" t="s">
        <v>108</v>
      </c>
      <c r="B64" s="73" t="s">
        <v>162</v>
      </c>
      <c r="C64" s="68" t="s">
        <v>163</v>
      </c>
      <c r="D64" s="65" t="s">
        <v>160</v>
      </c>
      <c r="E64" s="65" t="s">
        <v>164</v>
      </c>
      <c r="F64" s="65" t="s">
        <v>164</v>
      </c>
      <c r="G64" s="35" t="s">
        <v>51</v>
      </c>
      <c r="H64" s="76">
        <v>45998</v>
      </c>
      <c r="I64" s="94" t="s">
        <v>193</v>
      </c>
      <c r="J64" s="75" t="s">
        <v>51</v>
      </c>
      <c r="K64" s="76">
        <v>46003</v>
      </c>
      <c r="L64" s="94" t="s">
        <v>193</v>
      </c>
      <c r="M64" s="77"/>
    </row>
    <row r="65" spans="1:13" ht="50.4">
      <c r="A65" s="62" t="s">
        <v>109</v>
      </c>
      <c r="B65" s="68" t="s">
        <v>165</v>
      </c>
      <c r="C65" s="68" t="s">
        <v>166</v>
      </c>
      <c r="D65" s="73" t="s">
        <v>167</v>
      </c>
      <c r="E65" s="73" t="s">
        <v>168</v>
      </c>
      <c r="F65" s="73" t="s">
        <v>168</v>
      </c>
      <c r="G65" s="35" t="s">
        <v>51</v>
      </c>
      <c r="H65" s="76">
        <v>45998</v>
      </c>
      <c r="I65" s="94" t="s">
        <v>193</v>
      </c>
      <c r="J65" s="75" t="s">
        <v>51</v>
      </c>
      <c r="K65" s="76">
        <v>46003</v>
      </c>
      <c r="L65" s="94" t="s">
        <v>193</v>
      </c>
      <c r="M65" s="77"/>
    </row>
  </sheetData>
  <mergeCells count="14">
    <mergeCell ref="B1:F1"/>
    <mergeCell ref="B2:F2"/>
    <mergeCell ref="A35:M35"/>
    <mergeCell ref="F32:F34"/>
    <mergeCell ref="M32:M34"/>
    <mergeCell ref="G33:I33"/>
    <mergeCell ref="J33:L33"/>
    <mergeCell ref="A32:A34"/>
    <mergeCell ref="B32:B34"/>
    <mergeCell ref="C32:C34"/>
    <mergeCell ref="D32:D34"/>
    <mergeCell ref="E32:E34"/>
    <mergeCell ref="G32:I32"/>
    <mergeCell ref="J32:L32"/>
  </mergeCells>
  <phoneticPr fontId="18" type="noConversion"/>
  <dataValidations count="1">
    <dataValidation type="list" operator="equal" allowBlank="1" showErrorMessage="1" promptTitle="dfdf" sqref="G57:G59 G43:G55 J36:J41 G36:G41 J43:J65" xr:uid="{00000000-0002-0000-0800-000000000000}">
      <formula1>"Passed,Untested,Failed,Blocked"</formula1>
      <formula2>0</formula2>
    </dataValidation>
  </dataValidations>
  <pageMargins left="0.7" right="0.7" top="0.75" bottom="0.75" header="0.3" footer="0.3"/>
  <pageSetup orientation="portrait" horizontalDpi="300" verticalDpi="300"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M41"/>
  <sheetViews>
    <sheetView zoomScale="55" zoomScaleNormal="55" workbookViewId="0">
      <selection activeCell="F5" sqref="F5"/>
    </sheetView>
  </sheetViews>
  <sheetFormatPr defaultRowHeight="13.8"/>
  <cols>
    <col min="1" max="1" width="15.69921875" customWidth="1"/>
    <col min="2" max="2" width="34.69921875" bestFit="1" customWidth="1"/>
    <col min="3" max="3" width="28.69921875" bestFit="1" customWidth="1"/>
    <col min="4" max="4" width="28.69921875" customWidth="1"/>
    <col min="5" max="6" width="36.296875" customWidth="1"/>
    <col min="7" max="7" width="12.09765625" style="74" customWidth="1"/>
    <col min="8" max="8" width="18.09765625" style="74" customWidth="1"/>
    <col min="9" max="9" width="17.59765625" style="74" customWidth="1"/>
    <col min="10" max="10" width="11.3984375" style="74" customWidth="1"/>
    <col min="11" max="11" width="16.59765625" style="74" customWidth="1"/>
    <col min="12" max="12" width="15.8984375" style="74" customWidth="1"/>
    <col min="13" max="13" width="18.296875" customWidth="1"/>
  </cols>
  <sheetData>
    <row r="1" spans="1:6" ht="16.8">
      <c r="A1" s="67" t="s">
        <v>38</v>
      </c>
      <c r="B1" s="127" t="s">
        <v>773</v>
      </c>
      <c r="C1" s="127"/>
      <c r="D1" s="127"/>
      <c r="E1" s="127"/>
      <c r="F1" s="127"/>
    </row>
    <row r="2" spans="1:6" ht="16.8">
      <c r="A2" s="67" t="s">
        <v>39</v>
      </c>
      <c r="B2" s="128" t="s">
        <v>200</v>
      </c>
      <c r="C2" s="128"/>
      <c r="D2" s="128"/>
      <c r="E2" s="128"/>
      <c r="F2" s="128"/>
    </row>
    <row r="3" spans="1:6" ht="16.8">
      <c r="A3" s="68"/>
      <c r="B3" s="69" t="s">
        <v>12</v>
      </c>
      <c r="C3" s="69" t="s">
        <v>13</v>
      </c>
      <c r="D3" s="69" t="s">
        <v>40</v>
      </c>
      <c r="E3" s="70" t="s">
        <v>15</v>
      </c>
      <c r="F3" s="69" t="s">
        <v>52</v>
      </c>
    </row>
    <row r="4" spans="1:6" ht="16.8">
      <c r="A4" s="71" t="s">
        <v>41</v>
      </c>
      <c r="B4" s="68">
        <v>5</v>
      </c>
      <c r="C4" s="68">
        <v>0</v>
      </c>
      <c r="D4" s="68">
        <v>0</v>
      </c>
      <c r="E4" s="68">
        <v>0</v>
      </c>
      <c r="F4" s="68">
        <v>5</v>
      </c>
    </row>
    <row r="5" spans="1:6" ht="16.8">
      <c r="A5" s="71" t="s">
        <v>42</v>
      </c>
      <c r="B5" s="68">
        <v>5</v>
      </c>
      <c r="C5" s="68">
        <v>0</v>
      </c>
      <c r="D5" s="68">
        <v>0</v>
      </c>
      <c r="E5" s="68">
        <v>0</v>
      </c>
      <c r="F5" s="68">
        <v>5</v>
      </c>
    </row>
    <row r="32" spans="1:13" ht="16.8">
      <c r="A32" s="129" t="s">
        <v>43</v>
      </c>
      <c r="B32" s="129" t="s">
        <v>2</v>
      </c>
      <c r="C32" s="129" t="s">
        <v>208</v>
      </c>
      <c r="D32" s="129" t="s">
        <v>53</v>
      </c>
      <c r="E32" s="129" t="s">
        <v>44</v>
      </c>
      <c r="F32" s="129" t="s">
        <v>45</v>
      </c>
      <c r="G32" s="129" t="s">
        <v>46</v>
      </c>
      <c r="H32" s="129"/>
      <c r="I32" s="129"/>
      <c r="J32" s="129" t="s">
        <v>46</v>
      </c>
      <c r="K32" s="129"/>
      <c r="L32" s="129"/>
      <c r="M32" s="129" t="s">
        <v>47</v>
      </c>
    </row>
    <row r="33" spans="1:13" ht="16.8">
      <c r="A33" s="129"/>
      <c r="B33" s="129"/>
      <c r="C33" s="129"/>
      <c r="D33" s="129"/>
      <c r="E33" s="129"/>
      <c r="F33" s="129"/>
      <c r="G33" s="129" t="s">
        <v>20</v>
      </c>
      <c r="H33" s="129"/>
      <c r="I33" s="129"/>
      <c r="J33" s="129" t="s">
        <v>21</v>
      </c>
      <c r="K33" s="129"/>
      <c r="L33" s="129"/>
      <c r="M33" s="129"/>
    </row>
    <row r="34" spans="1:13" ht="16.8">
      <c r="A34" s="129"/>
      <c r="B34" s="129"/>
      <c r="C34" s="129"/>
      <c r="D34" s="129"/>
      <c r="E34" s="129"/>
      <c r="F34" s="129"/>
      <c r="G34" s="100" t="s">
        <v>48</v>
      </c>
      <c r="H34" s="101" t="s">
        <v>49</v>
      </c>
      <c r="I34" s="102" t="s">
        <v>50</v>
      </c>
      <c r="J34" s="100" t="s">
        <v>48</v>
      </c>
      <c r="K34" s="101" t="s">
        <v>49</v>
      </c>
      <c r="L34" s="102" t="s">
        <v>50</v>
      </c>
      <c r="M34" s="129"/>
    </row>
    <row r="35" spans="1:13" ht="16.8">
      <c r="A35" s="124" t="s">
        <v>507</v>
      </c>
      <c r="B35" s="125"/>
      <c r="C35" s="125"/>
      <c r="D35" s="125"/>
      <c r="E35" s="125"/>
      <c r="F35" s="125"/>
      <c r="G35" s="125"/>
      <c r="H35" s="125"/>
      <c r="I35" s="125"/>
      <c r="J35" s="125"/>
      <c r="K35" s="125"/>
      <c r="L35" s="125"/>
      <c r="M35" s="126"/>
    </row>
    <row r="36" spans="1:13" ht="33.6">
      <c r="A36" s="63" t="s">
        <v>509</v>
      </c>
      <c r="B36" s="63" t="s">
        <v>477</v>
      </c>
      <c r="C36" s="63"/>
      <c r="D36" s="104" t="s">
        <v>242</v>
      </c>
      <c r="E36" s="63" t="s">
        <v>478</v>
      </c>
      <c r="F36" s="63" t="s">
        <v>478</v>
      </c>
      <c r="G36" s="75" t="s">
        <v>51</v>
      </c>
      <c r="H36" s="76">
        <v>45998</v>
      </c>
      <c r="I36" s="75" t="s">
        <v>198</v>
      </c>
      <c r="J36" s="75" t="s">
        <v>51</v>
      </c>
      <c r="K36" s="76">
        <v>46003</v>
      </c>
      <c r="L36" s="75" t="s">
        <v>198</v>
      </c>
      <c r="M36" s="64"/>
    </row>
    <row r="37" spans="1:13" ht="33.6">
      <c r="A37" s="63" t="s">
        <v>510</v>
      </c>
      <c r="B37" s="107" t="s">
        <v>479</v>
      </c>
      <c r="C37" s="107"/>
      <c r="D37" s="104" t="s">
        <v>242</v>
      </c>
      <c r="E37" s="107" t="s">
        <v>383</v>
      </c>
      <c r="F37" s="107" t="s">
        <v>383</v>
      </c>
      <c r="G37" s="75" t="s">
        <v>51</v>
      </c>
      <c r="H37" s="76">
        <v>45998</v>
      </c>
      <c r="I37" s="75" t="s">
        <v>198</v>
      </c>
      <c r="J37" s="75" t="s">
        <v>51</v>
      </c>
      <c r="K37" s="76">
        <v>46003</v>
      </c>
      <c r="L37" s="75" t="s">
        <v>198</v>
      </c>
      <c r="M37" s="87"/>
    </row>
    <row r="38" spans="1:13" ht="33.6">
      <c r="A38" s="63" t="s">
        <v>511</v>
      </c>
      <c r="B38" s="107" t="s">
        <v>480</v>
      </c>
      <c r="C38" s="107"/>
      <c r="D38" s="104" t="s">
        <v>242</v>
      </c>
      <c r="E38" s="107" t="s">
        <v>481</v>
      </c>
      <c r="F38" s="107" t="s">
        <v>481</v>
      </c>
      <c r="G38" s="75" t="s">
        <v>51</v>
      </c>
      <c r="H38" s="76">
        <v>45998</v>
      </c>
      <c r="I38" s="75" t="s">
        <v>198</v>
      </c>
      <c r="J38" s="75" t="s">
        <v>51</v>
      </c>
      <c r="K38" s="76">
        <v>46003</v>
      </c>
      <c r="L38" s="75" t="s">
        <v>198</v>
      </c>
      <c r="M38" s="87"/>
    </row>
    <row r="39" spans="1:13" ht="16.8">
      <c r="A39" s="78" t="s">
        <v>508</v>
      </c>
      <c r="B39" s="79"/>
      <c r="C39" s="79"/>
      <c r="D39" s="79"/>
      <c r="E39" s="79"/>
      <c r="F39" s="79"/>
      <c r="G39" s="79"/>
      <c r="H39" s="79"/>
      <c r="I39" s="79"/>
      <c r="J39" s="79"/>
      <c r="K39" s="79"/>
      <c r="L39" s="79"/>
      <c r="M39" s="80"/>
    </row>
    <row r="40" spans="1:13" ht="67.2">
      <c r="A40" s="62" t="s">
        <v>512</v>
      </c>
      <c r="B40" s="62" t="s">
        <v>357</v>
      </c>
      <c r="C40" s="62" t="s">
        <v>482</v>
      </c>
      <c r="D40" s="104" t="s">
        <v>242</v>
      </c>
      <c r="E40" s="63" t="s">
        <v>483</v>
      </c>
      <c r="F40" s="63" t="s">
        <v>483</v>
      </c>
      <c r="G40" s="35" t="s">
        <v>51</v>
      </c>
      <c r="H40" s="76">
        <v>45998</v>
      </c>
      <c r="I40" s="75" t="s">
        <v>198</v>
      </c>
      <c r="J40" s="75" t="s">
        <v>51</v>
      </c>
      <c r="K40" s="76">
        <v>46003</v>
      </c>
      <c r="L40" s="75" t="s">
        <v>198</v>
      </c>
      <c r="M40" s="66"/>
    </row>
    <row r="41" spans="1:13" ht="50.4">
      <c r="A41" s="62" t="s">
        <v>513</v>
      </c>
      <c r="B41" s="62" t="s">
        <v>484</v>
      </c>
      <c r="C41" s="62" t="s">
        <v>485</v>
      </c>
      <c r="D41" s="104" t="s">
        <v>464</v>
      </c>
      <c r="E41" s="65" t="s">
        <v>486</v>
      </c>
      <c r="F41" s="65" t="s">
        <v>486</v>
      </c>
      <c r="G41" s="35" t="s">
        <v>51</v>
      </c>
      <c r="H41" s="76">
        <v>45998</v>
      </c>
      <c r="I41" s="75" t="s">
        <v>198</v>
      </c>
      <c r="J41" s="75" t="s">
        <v>51</v>
      </c>
      <c r="K41" s="76">
        <v>46003</v>
      </c>
      <c r="L41" s="75" t="s">
        <v>198</v>
      </c>
      <c r="M41" s="66"/>
    </row>
  </sheetData>
  <mergeCells count="14">
    <mergeCell ref="A35:M35"/>
    <mergeCell ref="B1:F1"/>
    <mergeCell ref="B2:F2"/>
    <mergeCell ref="A32:A34"/>
    <mergeCell ref="B32:B34"/>
    <mergeCell ref="C32:C34"/>
    <mergeCell ref="D32:D34"/>
    <mergeCell ref="E32:E34"/>
    <mergeCell ref="F32:F34"/>
    <mergeCell ref="G32:I32"/>
    <mergeCell ref="J32:L32"/>
    <mergeCell ref="M32:M34"/>
    <mergeCell ref="G33:I33"/>
    <mergeCell ref="J33:L33"/>
  </mergeCells>
  <dataValidations count="1">
    <dataValidation type="list" operator="equal" allowBlank="1" showErrorMessage="1" promptTitle="dfdf" sqref="J36:J38 G36:G38 G40:G41 J40:J41" xr:uid="{00000000-0002-0000-0900-000000000000}">
      <formula1>"Passed,Untested,Failed,Blocked"</formula1>
      <formula2>0</formula2>
    </dataValidation>
  </dataValidation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M46"/>
  <sheetViews>
    <sheetView zoomScale="55" zoomScaleNormal="55" workbookViewId="0">
      <selection activeCell="I16" sqref="I16"/>
    </sheetView>
  </sheetViews>
  <sheetFormatPr defaultRowHeight="13.8"/>
  <cols>
    <col min="1" max="1" width="15.69921875" customWidth="1"/>
    <col min="2" max="2" width="34.69921875" bestFit="1" customWidth="1"/>
    <col min="3" max="3" width="28.69921875" bestFit="1" customWidth="1"/>
    <col min="4" max="4" width="28.69921875" customWidth="1"/>
    <col min="5" max="6" width="36.296875" customWidth="1"/>
    <col min="7" max="7" width="12.09765625" style="74" customWidth="1"/>
    <col min="8" max="8" width="18.09765625" style="74" customWidth="1"/>
    <col min="9" max="9" width="17.59765625" style="74" customWidth="1"/>
    <col min="10" max="10" width="11.3984375" style="74" customWidth="1"/>
    <col min="11" max="11" width="16.59765625" style="74" customWidth="1"/>
    <col min="12" max="12" width="15.8984375" style="74" customWidth="1"/>
    <col min="13" max="13" width="18.296875" customWidth="1"/>
  </cols>
  <sheetData>
    <row r="1" spans="1:6" ht="16.8">
      <c r="A1" s="67" t="s">
        <v>38</v>
      </c>
      <c r="B1" s="127" t="s">
        <v>188</v>
      </c>
      <c r="C1" s="127"/>
      <c r="D1" s="127"/>
      <c r="E1" s="127"/>
      <c r="F1" s="127"/>
    </row>
    <row r="2" spans="1:6" ht="16.8">
      <c r="A2" s="67" t="s">
        <v>39</v>
      </c>
      <c r="B2" s="128" t="s">
        <v>201</v>
      </c>
      <c r="C2" s="128"/>
      <c r="D2" s="128"/>
      <c r="E2" s="128"/>
      <c r="F2" s="128"/>
    </row>
    <row r="3" spans="1:6" ht="16.8">
      <c r="A3" s="68"/>
      <c r="B3" s="69" t="s">
        <v>12</v>
      </c>
      <c r="C3" s="69" t="s">
        <v>13</v>
      </c>
      <c r="D3" s="69" t="s">
        <v>40</v>
      </c>
      <c r="E3" s="70" t="s">
        <v>15</v>
      </c>
      <c r="F3" s="69" t="s">
        <v>52</v>
      </c>
    </row>
    <row r="4" spans="1:6" ht="16.8">
      <c r="A4" s="71" t="s">
        <v>41</v>
      </c>
      <c r="B4" s="68">
        <v>10</v>
      </c>
      <c r="C4" s="68">
        <v>0</v>
      </c>
      <c r="D4" s="68">
        <v>0</v>
      </c>
      <c r="E4" s="68">
        <v>0</v>
      </c>
      <c r="F4" s="68">
        <v>10</v>
      </c>
    </row>
    <row r="5" spans="1:6" ht="16.8">
      <c r="A5" s="71" t="s">
        <v>42</v>
      </c>
      <c r="B5" s="68">
        <v>10</v>
      </c>
      <c r="C5" s="68">
        <v>0</v>
      </c>
      <c r="D5" s="68">
        <v>0</v>
      </c>
      <c r="E5" s="68">
        <v>0</v>
      </c>
      <c r="F5" s="68">
        <v>10</v>
      </c>
    </row>
    <row r="32" spans="1:13" ht="16.8">
      <c r="A32" s="129" t="s">
        <v>43</v>
      </c>
      <c r="B32" s="129" t="s">
        <v>2</v>
      </c>
      <c r="C32" s="129" t="s">
        <v>208</v>
      </c>
      <c r="D32" s="129" t="s">
        <v>53</v>
      </c>
      <c r="E32" s="129" t="s">
        <v>44</v>
      </c>
      <c r="F32" s="129" t="s">
        <v>45</v>
      </c>
      <c r="G32" s="129" t="s">
        <v>46</v>
      </c>
      <c r="H32" s="129"/>
      <c r="I32" s="129"/>
      <c r="J32" s="129" t="s">
        <v>46</v>
      </c>
      <c r="K32" s="129"/>
      <c r="L32" s="129"/>
      <c r="M32" s="129" t="s">
        <v>47</v>
      </c>
    </row>
    <row r="33" spans="1:13" ht="16.8">
      <c r="A33" s="129"/>
      <c r="B33" s="129"/>
      <c r="C33" s="129"/>
      <c r="D33" s="129"/>
      <c r="E33" s="129"/>
      <c r="F33" s="129"/>
      <c r="G33" s="129" t="s">
        <v>20</v>
      </c>
      <c r="H33" s="129"/>
      <c r="I33" s="129"/>
      <c r="J33" s="129" t="s">
        <v>21</v>
      </c>
      <c r="K33" s="129"/>
      <c r="L33" s="129"/>
      <c r="M33" s="129"/>
    </row>
    <row r="34" spans="1:13" ht="16.8">
      <c r="A34" s="129"/>
      <c r="B34" s="129"/>
      <c r="C34" s="129"/>
      <c r="D34" s="129"/>
      <c r="E34" s="129"/>
      <c r="F34" s="129"/>
      <c r="G34" s="100" t="s">
        <v>48</v>
      </c>
      <c r="H34" s="101" t="s">
        <v>49</v>
      </c>
      <c r="I34" s="102" t="s">
        <v>50</v>
      </c>
      <c r="J34" s="100" t="s">
        <v>48</v>
      </c>
      <c r="K34" s="101" t="s">
        <v>49</v>
      </c>
      <c r="L34" s="102" t="s">
        <v>50</v>
      </c>
      <c r="M34" s="129"/>
    </row>
    <row r="35" spans="1:13" ht="16.8">
      <c r="A35" s="124" t="s">
        <v>505</v>
      </c>
      <c r="B35" s="125"/>
      <c r="C35" s="125"/>
      <c r="D35" s="125"/>
      <c r="E35" s="125"/>
      <c r="F35" s="125"/>
      <c r="G35" s="125"/>
      <c r="H35" s="125"/>
      <c r="I35" s="125"/>
      <c r="J35" s="125"/>
      <c r="K35" s="125"/>
      <c r="L35" s="125"/>
      <c r="M35" s="126"/>
    </row>
    <row r="36" spans="1:13" ht="33.6">
      <c r="A36" s="63" t="s">
        <v>514</v>
      </c>
      <c r="B36" s="63" t="s">
        <v>487</v>
      </c>
      <c r="C36" s="63"/>
      <c r="D36" s="104" t="s">
        <v>242</v>
      </c>
      <c r="E36" s="107" t="s">
        <v>488</v>
      </c>
      <c r="F36" s="107" t="s">
        <v>488</v>
      </c>
      <c r="G36" s="75" t="s">
        <v>51</v>
      </c>
      <c r="H36" s="76">
        <v>45998</v>
      </c>
      <c r="I36" s="75" t="s">
        <v>198</v>
      </c>
      <c r="J36" s="75" t="s">
        <v>51</v>
      </c>
      <c r="K36" s="76">
        <v>46003</v>
      </c>
      <c r="L36" s="75" t="s">
        <v>198</v>
      </c>
      <c r="M36" s="64"/>
    </row>
    <row r="37" spans="1:13" ht="33.6">
      <c r="A37" s="63" t="s">
        <v>515</v>
      </c>
      <c r="B37" s="107" t="s">
        <v>489</v>
      </c>
      <c r="C37" s="107"/>
      <c r="D37" s="104" t="s">
        <v>242</v>
      </c>
      <c r="E37" s="107" t="s">
        <v>459</v>
      </c>
      <c r="F37" s="107" t="s">
        <v>459</v>
      </c>
      <c r="G37" s="75" t="s">
        <v>51</v>
      </c>
      <c r="H37" s="76">
        <v>45998</v>
      </c>
      <c r="I37" s="75" t="s">
        <v>198</v>
      </c>
      <c r="J37" s="75" t="s">
        <v>51</v>
      </c>
      <c r="K37" s="76">
        <v>46003</v>
      </c>
      <c r="L37" s="75" t="s">
        <v>198</v>
      </c>
      <c r="M37" s="87"/>
    </row>
    <row r="38" spans="1:13" ht="33.6">
      <c r="A38" s="63" t="s">
        <v>516</v>
      </c>
      <c r="B38" s="107" t="s">
        <v>319</v>
      </c>
      <c r="C38" s="107"/>
      <c r="D38" s="104" t="s">
        <v>242</v>
      </c>
      <c r="E38" s="107" t="s">
        <v>321</v>
      </c>
      <c r="F38" s="107" t="s">
        <v>321</v>
      </c>
      <c r="G38" s="75" t="s">
        <v>51</v>
      </c>
      <c r="H38" s="76">
        <v>45998</v>
      </c>
      <c r="I38" s="75" t="s">
        <v>198</v>
      </c>
      <c r="J38" s="75" t="s">
        <v>51</v>
      </c>
      <c r="K38" s="76">
        <v>46003</v>
      </c>
      <c r="L38" s="75" t="s">
        <v>198</v>
      </c>
      <c r="M38" s="87"/>
    </row>
    <row r="39" spans="1:13" ht="16.8">
      <c r="A39" s="78" t="s">
        <v>506</v>
      </c>
      <c r="B39" s="79"/>
      <c r="C39" s="79"/>
      <c r="D39" s="79"/>
      <c r="E39" s="79"/>
      <c r="F39" s="79"/>
      <c r="G39" s="79"/>
      <c r="H39" s="79"/>
      <c r="I39" s="79"/>
      <c r="J39" s="79"/>
      <c r="K39" s="79"/>
      <c r="L39" s="79"/>
      <c r="M39" s="80"/>
    </row>
    <row r="40" spans="1:13" ht="67.2">
      <c r="A40" s="62" t="s">
        <v>517</v>
      </c>
      <c r="B40" s="62" t="s">
        <v>357</v>
      </c>
      <c r="C40" s="62" t="s">
        <v>492</v>
      </c>
      <c r="D40" s="104" t="s">
        <v>242</v>
      </c>
      <c r="E40" s="63" t="s">
        <v>490</v>
      </c>
      <c r="F40" s="63" t="s">
        <v>490</v>
      </c>
      <c r="G40" s="35" t="s">
        <v>51</v>
      </c>
      <c r="H40" s="76">
        <v>45998</v>
      </c>
      <c r="I40" s="75" t="s">
        <v>198</v>
      </c>
      <c r="J40" s="75" t="s">
        <v>51</v>
      </c>
      <c r="K40" s="76">
        <v>46003</v>
      </c>
      <c r="L40" s="75" t="s">
        <v>198</v>
      </c>
      <c r="M40" s="66"/>
    </row>
    <row r="41" spans="1:13" ht="218.4">
      <c r="A41" s="62" t="s">
        <v>518</v>
      </c>
      <c r="B41" s="62" t="s">
        <v>491</v>
      </c>
      <c r="C41" s="62" t="s">
        <v>632</v>
      </c>
      <c r="D41" s="104" t="s">
        <v>242</v>
      </c>
      <c r="E41" s="65" t="s">
        <v>633</v>
      </c>
      <c r="F41" s="65" t="s">
        <v>633</v>
      </c>
      <c r="G41" s="35" t="s">
        <v>51</v>
      </c>
      <c r="H41" s="76">
        <v>45998</v>
      </c>
      <c r="I41" s="75" t="s">
        <v>198</v>
      </c>
      <c r="J41" s="75" t="s">
        <v>51</v>
      </c>
      <c r="K41" s="76">
        <v>46003</v>
      </c>
      <c r="L41" s="75" t="s">
        <v>198</v>
      </c>
      <c r="M41" s="66"/>
    </row>
    <row r="42" spans="1:13" ht="117.6">
      <c r="A42" s="62" t="s">
        <v>519</v>
      </c>
      <c r="B42" s="62" t="s">
        <v>493</v>
      </c>
      <c r="C42" s="62" t="s">
        <v>494</v>
      </c>
      <c r="D42" s="104" t="s">
        <v>242</v>
      </c>
      <c r="E42" s="65" t="s">
        <v>495</v>
      </c>
      <c r="F42" s="65" t="s">
        <v>495</v>
      </c>
      <c r="G42" s="35" t="s">
        <v>51</v>
      </c>
      <c r="H42" s="76">
        <v>45998</v>
      </c>
      <c r="I42" s="75" t="s">
        <v>198</v>
      </c>
      <c r="J42" s="75" t="s">
        <v>51</v>
      </c>
      <c r="K42" s="76">
        <v>46003</v>
      </c>
      <c r="L42" s="75" t="s">
        <v>198</v>
      </c>
      <c r="M42" s="66"/>
    </row>
    <row r="43" spans="1:13" ht="117.6">
      <c r="A43" s="62" t="s">
        <v>520</v>
      </c>
      <c r="B43" s="62" t="s">
        <v>493</v>
      </c>
      <c r="C43" s="62" t="s">
        <v>496</v>
      </c>
      <c r="D43" s="104" t="s">
        <v>242</v>
      </c>
      <c r="E43" s="65" t="s">
        <v>495</v>
      </c>
      <c r="F43" s="65" t="s">
        <v>495</v>
      </c>
      <c r="G43" s="35" t="s">
        <v>51</v>
      </c>
      <c r="H43" s="76">
        <v>45998</v>
      </c>
      <c r="I43" s="75" t="s">
        <v>198</v>
      </c>
      <c r="J43" s="75" t="s">
        <v>51</v>
      </c>
      <c r="K43" s="76">
        <v>46003</v>
      </c>
      <c r="L43" s="75" t="s">
        <v>198</v>
      </c>
      <c r="M43" s="66"/>
    </row>
    <row r="44" spans="1:13" ht="100.8">
      <c r="A44" s="62" t="s">
        <v>521</v>
      </c>
      <c r="B44" s="62" t="s">
        <v>493</v>
      </c>
      <c r="C44" s="62" t="s">
        <v>497</v>
      </c>
      <c r="D44" s="104" t="s">
        <v>242</v>
      </c>
      <c r="E44" s="65" t="s">
        <v>495</v>
      </c>
      <c r="F44" s="65" t="s">
        <v>495</v>
      </c>
      <c r="G44" s="35" t="s">
        <v>51</v>
      </c>
      <c r="H44" s="76">
        <v>45998</v>
      </c>
      <c r="I44" s="75" t="s">
        <v>198</v>
      </c>
      <c r="J44" s="75" t="s">
        <v>51</v>
      </c>
      <c r="K44" s="76">
        <v>46003</v>
      </c>
      <c r="L44" s="75" t="s">
        <v>198</v>
      </c>
      <c r="M44" s="66"/>
    </row>
    <row r="45" spans="1:13" ht="117.6">
      <c r="A45" s="62" t="s">
        <v>522</v>
      </c>
      <c r="B45" s="62" t="s">
        <v>493</v>
      </c>
      <c r="C45" s="62" t="s">
        <v>498</v>
      </c>
      <c r="D45" s="104" t="s">
        <v>242</v>
      </c>
      <c r="E45" s="65" t="s">
        <v>499</v>
      </c>
      <c r="F45" s="65" t="s">
        <v>499</v>
      </c>
      <c r="G45" s="35" t="s">
        <v>51</v>
      </c>
      <c r="H45" s="76">
        <v>45998</v>
      </c>
      <c r="I45" s="75" t="s">
        <v>198</v>
      </c>
      <c r="J45" s="75" t="s">
        <v>51</v>
      </c>
      <c r="K45" s="76">
        <v>46003</v>
      </c>
      <c r="L45" s="75" t="s">
        <v>198</v>
      </c>
      <c r="M45" s="66"/>
    </row>
    <row r="46" spans="1:13" ht="33.6">
      <c r="A46" s="62" t="s">
        <v>523</v>
      </c>
      <c r="B46" s="62" t="s">
        <v>500</v>
      </c>
      <c r="C46" s="62" t="s">
        <v>502</v>
      </c>
      <c r="D46" s="104" t="s">
        <v>242</v>
      </c>
      <c r="E46" s="65" t="s">
        <v>501</v>
      </c>
      <c r="F46" s="65" t="s">
        <v>501</v>
      </c>
      <c r="G46" s="35" t="s">
        <v>51</v>
      </c>
      <c r="H46" s="76">
        <v>45998</v>
      </c>
      <c r="I46" s="75" t="s">
        <v>198</v>
      </c>
      <c r="J46" s="75" t="s">
        <v>51</v>
      </c>
      <c r="K46" s="76">
        <v>46003</v>
      </c>
      <c r="L46" s="75" t="s">
        <v>198</v>
      </c>
      <c r="M46" s="66"/>
    </row>
  </sheetData>
  <mergeCells count="14">
    <mergeCell ref="A35:M35"/>
    <mergeCell ref="B1:F1"/>
    <mergeCell ref="B2:F2"/>
    <mergeCell ref="A32:A34"/>
    <mergeCell ref="B32:B34"/>
    <mergeCell ref="C32:C34"/>
    <mergeCell ref="D32:D34"/>
    <mergeCell ref="E32:E34"/>
    <mergeCell ref="F32:F34"/>
    <mergeCell ref="G32:I32"/>
    <mergeCell ref="J32:L32"/>
    <mergeCell ref="M32:M34"/>
    <mergeCell ref="G33:I33"/>
    <mergeCell ref="J33:L33"/>
  </mergeCells>
  <dataValidations count="1">
    <dataValidation type="list" operator="equal" allowBlank="1" showErrorMessage="1" promptTitle="dfdf" sqref="J36:J38 G36:G38 G40:G46 J40:J46" xr:uid="{00000000-0002-0000-0A00-000000000000}">
      <formula1>"Passed,Untested,Failed,Blocked"</formula1>
      <formula2>0</formula2>
    </dataValidation>
  </dataValidation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M50"/>
  <sheetViews>
    <sheetView zoomScale="55" zoomScaleNormal="55" workbookViewId="0">
      <selection activeCell="I14" sqref="I14"/>
    </sheetView>
  </sheetViews>
  <sheetFormatPr defaultRowHeight="13.8"/>
  <cols>
    <col min="1" max="1" width="15.69921875" customWidth="1"/>
    <col min="2" max="2" width="34.69921875" bestFit="1" customWidth="1"/>
    <col min="3" max="3" width="28.69921875" bestFit="1" customWidth="1"/>
    <col min="4" max="4" width="28.69921875" customWidth="1"/>
    <col min="5" max="6" width="36.296875" customWidth="1"/>
    <col min="7" max="7" width="12.09765625" style="74" customWidth="1"/>
    <col min="8" max="8" width="18.09765625" style="74" customWidth="1"/>
    <col min="9" max="9" width="17.59765625" style="74" customWidth="1"/>
    <col min="10" max="10" width="11.3984375" style="74" customWidth="1"/>
    <col min="11" max="11" width="16.59765625" style="74" customWidth="1"/>
    <col min="12" max="12" width="15.8984375" style="74" customWidth="1"/>
    <col min="13" max="13" width="18.296875" customWidth="1"/>
  </cols>
  <sheetData>
    <row r="1" spans="1:6" ht="16.8">
      <c r="A1" s="67" t="s">
        <v>38</v>
      </c>
      <c r="B1" s="127" t="s">
        <v>773</v>
      </c>
      <c r="C1" s="127"/>
      <c r="D1" s="127"/>
      <c r="E1" s="127"/>
      <c r="F1" s="127"/>
    </row>
    <row r="2" spans="1:6" ht="16.8">
      <c r="A2" s="67" t="s">
        <v>39</v>
      </c>
      <c r="B2" s="128" t="s">
        <v>202</v>
      </c>
      <c r="C2" s="128"/>
      <c r="D2" s="128"/>
      <c r="E2" s="128"/>
      <c r="F2" s="128"/>
    </row>
    <row r="3" spans="1:6" ht="16.8">
      <c r="A3" s="68"/>
      <c r="B3" s="69" t="s">
        <v>12</v>
      </c>
      <c r="C3" s="69" t="s">
        <v>13</v>
      </c>
      <c r="D3" s="69" t="s">
        <v>40</v>
      </c>
      <c r="E3" s="70" t="s">
        <v>15</v>
      </c>
      <c r="F3" s="69" t="s">
        <v>52</v>
      </c>
    </row>
    <row r="4" spans="1:6" ht="16.8">
      <c r="A4" s="71" t="s">
        <v>41</v>
      </c>
      <c r="B4" s="68">
        <v>13</v>
      </c>
      <c r="C4" s="68">
        <v>0</v>
      </c>
      <c r="D4" s="68">
        <v>0</v>
      </c>
      <c r="E4" s="68">
        <v>0</v>
      </c>
      <c r="F4" s="68">
        <v>13</v>
      </c>
    </row>
    <row r="5" spans="1:6" ht="16.8">
      <c r="A5" s="71" t="s">
        <v>42</v>
      </c>
      <c r="B5" s="68">
        <v>13</v>
      </c>
      <c r="C5" s="68">
        <v>0</v>
      </c>
      <c r="D5" s="68">
        <v>0</v>
      </c>
      <c r="E5" s="68">
        <v>0</v>
      </c>
      <c r="F5" s="68">
        <v>13</v>
      </c>
    </row>
    <row r="32" spans="1:13" ht="16.8">
      <c r="A32" s="129" t="s">
        <v>43</v>
      </c>
      <c r="B32" s="129" t="s">
        <v>2</v>
      </c>
      <c r="C32" s="129" t="s">
        <v>208</v>
      </c>
      <c r="D32" s="129" t="s">
        <v>53</v>
      </c>
      <c r="E32" s="129" t="s">
        <v>44</v>
      </c>
      <c r="F32" s="129" t="s">
        <v>45</v>
      </c>
      <c r="G32" s="129" t="s">
        <v>46</v>
      </c>
      <c r="H32" s="129"/>
      <c r="I32" s="129"/>
      <c r="J32" s="129" t="s">
        <v>46</v>
      </c>
      <c r="K32" s="129"/>
      <c r="L32" s="129"/>
      <c r="M32" s="129" t="s">
        <v>47</v>
      </c>
    </row>
    <row r="33" spans="1:13" ht="16.8">
      <c r="A33" s="129"/>
      <c r="B33" s="129"/>
      <c r="C33" s="129"/>
      <c r="D33" s="129"/>
      <c r="E33" s="129"/>
      <c r="F33" s="129"/>
      <c r="G33" s="129" t="s">
        <v>20</v>
      </c>
      <c r="H33" s="129"/>
      <c r="I33" s="129"/>
      <c r="J33" s="129" t="s">
        <v>21</v>
      </c>
      <c r="K33" s="129"/>
      <c r="L33" s="129"/>
      <c r="M33" s="129"/>
    </row>
    <row r="34" spans="1:13" ht="16.8">
      <c r="A34" s="129"/>
      <c r="B34" s="129"/>
      <c r="C34" s="129"/>
      <c r="D34" s="129"/>
      <c r="E34" s="129"/>
      <c r="F34" s="129"/>
      <c r="G34" s="100" t="s">
        <v>48</v>
      </c>
      <c r="H34" s="101" t="s">
        <v>49</v>
      </c>
      <c r="I34" s="102" t="s">
        <v>50</v>
      </c>
      <c r="J34" s="100" t="s">
        <v>48</v>
      </c>
      <c r="K34" s="101" t="s">
        <v>49</v>
      </c>
      <c r="L34" s="102" t="s">
        <v>50</v>
      </c>
      <c r="M34" s="129"/>
    </row>
    <row r="35" spans="1:13" ht="16.8">
      <c r="A35" s="124" t="s">
        <v>503</v>
      </c>
      <c r="B35" s="125"/>
      <c r="C35" s="125"/>
      <c r="D35" s="125"/>
      <c r="E35" s="125"/>
      <c r="F35" s="125"/>
      <c r="G35" s="125"/>
      <c r="H35" s="125"/>
      <c r="I35" s="125"/>
      <c r="J35" s="125"/>
      <c r="K35" s="125"/>
      <c r="L35" s="125"/>
      <c r="M35" s="126"/>
    </row>
    <row r="36" spans="1:13" ht="50.4">
      <c r="A36" s="63" t="s">
        <v>524</v>
      </c>
      <c r="B36" s="63" t="s">
        <v>534</v>
      </c>
      <c r="C36" s="63"/>
      <c r="D36" s="104" t="s">
        <v>242</v>
      </c>
      <c r="E36" s="107" t="s">
        <v>540</v>
      </c>
      <c r="F36" s="107" t="s">
        <v>535</v>
      </c>
      <c r="G36" s="75" t="s">
        <v>51</v>
      </c>
      <c r="H36" s="76">
        <v>45998</v>
      </c>
      <c r="I36" s="75" t="s">
        <v>198</v>
      </c>
      <c r="J36" s="75" t="s">
        <v>51</v>
      </c>
      <c r="K36" s="76">
        <v>46003</v>
      </c>
      <c r="L36" s="75" t="s">
        <v>198</v>
      </c>
      <c r="M36" s="64"/>
    </row>
    <row r="37" spans="1:13" ht="33.6">
      <c r="A37" s="63" t="s">
        <v>525</v>
      </c>
      <c r="B37" s="107" t="s">
        <v>536</v>
      </c>
      <c r="C37" s="107"/>
      <c r="D37" s="104" t="s">
        <v>242</v>
      </c>
      <c r="E37" s="107" t="s">
        <v>537</v>
      </c>
      <c r="F37" s="107" t="s">
        <v>537</v>
      </c>
      <c r="G37" s="75" t="s">
        <v>51</v>
      </c>
      <c r="H37" s="76">
        <v>45998</v>
      </c>
      <c r="I37" s="75" t="s">
        <v>198</v>
      </c>
      <c r="J37" s="75" t="s">
        <v>51</v>
      </c>
      <c r="K37" s="76">
        <v>46003</v>
      </c>
      <c r="L37" s="75" t="s">
        <v>198</v>
      </c>
      <c r="M37" s="87"/>
    </row>
    <row r="38" spans="1:13" ht="33.6">
      <c r="A38" s="63" t="s">
        <v>526</v>
      </c>
      <c r="B38" s="107" t="s">
        <v>538</v>
      </c>
      <c r="C38" s="107"/>
      <c r="D38" s="104" t="s">
        <v>242</v>
      </c>
      <c r="E38" s="107" t="s">
        <v>539</v>
      </c>
      <c r="F38" s="107" t="s">
        <v>539</v>
      </c>
      <c r="G38" s="75" t="s">
        <v>51</v>
      </c>
      <c r="H38" s="76">
        <v>45998</v>
      </c>
      <c r="I38" s="75" t="s">
        <v>198</v>
      </c>
      <c r="J38" s="75" t="s">
        <v>51</v>
      </c>
      <c r="K38" s="76">
        <v>46003</v>
      </c>
      <c r="L38" s="75" t="s">
        <v>198</v>
      </c>
      <c r="M38" s="87"/>
    </row>
    <row r="39" spans="1:13" ht="33.6">
      <c r="A39" s="63" t="s">
        <v>541</v>
      </c>
      <c r="B39" s="107" t="s">
        <v>318</v>
      </c>
      <c r="C39" s="107"/>
      <c r="D39" s="104" t="s">
        <v>242</v>
      </c>
      <c r="E39" s="107" t="s">
        <v>320</v>
      </c>
      <c r="F39" s="107" t="s">
        <v>320</v>
      </c>
      <c r="G39" s="75" t="s">
        <v>51</v>
      </c>
      <c r="H39" s="76">
        <v>45998</v>
      </c>
      <c r="I39" s="75" t="s">
        <v>198</v>
      </c>
      <c r="J39" s="75" t="s">
        <v>51</v>
      </c>
      <c r="K39" s="76">
        <v>46003</v>
      </c>
      <c r="L39" s="75" t="s">
        <v>198</v>
      </c>
      <c r="M39" s="87"/>
    </row>
    <row r="40" spans="1:13" ht="33.6">
      <c r="A40" s="63" t="s">
        <v>542</v>
      </c>
      <c r="B40" s="107" t="s">
        <v>319</v>
      </c>
      <c r="C40" s="107"/>
      <c r="D40" s="104" t="s">
        <v>242</v>
      </c>
      <c r="E40" s="107" t="s">
        <v>321</v>
      </c>
      <c r="F40" s="107" t="s">
        <v>321</v>
      </c>
      <c r="G40" s="75" t="s">
        <v>51</v>
      </c>
      <c r="H40" s="76">
        <v>45998</v>
      </c>
      <c r="I40" s="75" t="s">
        <v>198</v>
      </c>
      <c r="J40" s="75" t="s">
        <v>51</v>
      </c>
      <c r="K40" s="76">
        <v>46003</v>
      </c>
      <c r="L40" s="75" t="s">
        <v>198</v>
      </c>
      <c r="M40" s="87"/>
    </row>
    <row r="41" spans="1:13" ht="33.6">
      <c r="A41" s="63" t="s">
        <v>544</v>
      </c>
      <c r="B41" s="107" t="s">
        <v>545</v>
      </c>
      <c r="C41" s="107"/>
      <c r="D41" s="104" t="s">
        <v>242</v>
      </c>
      <c r="E41" s="107" t="s">
        <v>235</v>
      </c>
      <c r="F41" s="107" t="s">
        <v>235</v>
      </c>
      <c r="G41" s="75" t="s">
        <v>51</v>
      </c>
      <c r="H41" s="76">
        <v>45998</v>
      </c>
      <c r="I41" s="75" t="s">
        <v>198</v>
      </c>
      <c r="J41" s="75" t="s">
        <v>51</v>
      </c>
      <c r="K41" s="76">
        <v>46003</v>
      </c>
      <c r="L41" s="75" t="s">
        <v>198</v>
      </c>
      <c r="M41" s="87"/>
    </row>
    <row r="42" spans="1:13" ht="16.8">
      <c r="A42" s="78" t="s">
        <v>504</v>
      </c>
      <c r="B42" s="79"/>
      <c r="C42" s="79"/>
      <c r="D42" s="79"/>
      <c r="E42" s="79"/>
      <c r="F42" s="79"/>
      <c r="G42" s="79"/>
      <c r="H42" s="79"/>
      <c r="I42" s="79"/>
      <c r="J42" s="79"/>
      <c r="K42" s="79"/>
      <c r="L42" s="79"/>
      <c r="M42" s="80"/>
    </row>
    <row r="43" spans="1:13" ht="67.2">
      <c r="A43" s="62" t="s">
        <v>527</v>
      </c>
      <c r="B43" s="62" t="s">
        <v>357</v>
      </c>
      <c r="C43" s="62" t="s">
        <v>543</v>
      </c>
      <c r="D43" s="104" t="s">
        <v>242</v>
      </c>
      <c r="E43" s="63" t="s">
        <v>546</v>
      </c>
      <c r="F43" s="63" t="s">
        <v>546</v>
      </c>
      <c r="G43" s="35" t="s">
        <v>51</v>
      </c>
      <c r="H43" s="76">
        <v>45998</v>
      </c>
      <c r="I43" s="75" t="s">
        <v>198</v>
      </c>
      <c r="J43" s="75" t="s">
        <v>51</v>
      </c>
      <c r="K43" s="76">
        <v>46003</v>
      </c>
      <c r="L43" s="75" t="s">
        <v>198</v>
      </c>
      <c r="M43" s="66"/>
    </row>
    <row r="44" spans="1:13" ht="67.2">
      <c r="A44" s="62" t="s">
        <v>528</v>
      </c>
      <c r="B44" s="62" t="s">
        <v>416</v>
      </c>
      <c r="C44" s="62" t="s">
        <v>547</v>
      </c>
      <c r="D44" s="104" t="s">
        <v>242</v>
      </c>
      <c r="E44" s="63" t="s">
        <v>575</v>
      </c>
      <c r="F44" s="63" t="s">
        <v>575</v>
      </c>
      <c r="G44" s="35" t="s">
        <v>51</v>
      </c>
      <c r="H44" s="76">
        <v>45998</v>
      </c>
      <c r="I44" s="75" t="s">
        <v>198</v>
      </c>
      <c r="J44" s="75" t="s">
        <v>51</v>
      </c>
      <c r="K44" s="76">
        <v>46003</v>
      </c>
      <c r="L44" s="75" t="s">
        <v>198</v>
      </c>
      <c r="M44" s="66"/>
    </row>
    <row r="45" spans="1:13" ht="100.8">
      <c r="A45" s="62" t="s">
        <v>529</v>
      </c>
      <c r="B45" s="62" t="s">
        <v>548</v>
      </c>
      <c r="C45" s="62" t="s">
        <v>552</v>
      </c>
      <c r="D45" s="104" t="s">
        <v>242</v>
      </c>
      <c r="E45" s="65" t="s">
        <v>549</v>
      </c>
      <c r="F45" s="65" t="s">
        <v>549</v>
      </c>
      <c r="G45" s="35" t="s">
        <v>51</v>
      </c>
      <c r="H45" s="76">
        <v>45998</v>
      </c>
      <c r="I45" s="75" t="s">
        <v>198</v>
      </c>
      <c r="J45" s="75" t="s">
        <v>51</v>
      </c>
      <c r="K45" s="76">
        <v>46003</v>
      </c>
      <c r="L45" s="75" t="s">
        <v>198</v>
      </c>
      <c r="M45" s="66"/>
    </row>
    <row r="46" spans="1:13" ht="100.8">
      <c r="A46" s="62" t="s">
        <v>530</v>
      </c>
      <c r="B46" s="62" t="s">
        <v>548</v>
      </c>
      <c r="C46" s="62" t="s">
        <v>553</v>
      </c>
      <c r="D46" s="104" t="s">
        <v>242</v>
      </c>
      <c r="E46" s="65" t="s">
        <v>549</v>
      </c>
      <c r="F46" s="65" t="s">
        <v>549</v>
      </c>
      <c r="G46" s="35" t="s">
        <v>51</v>
      </c>
      <c r="H46" s="76">
        <v>45998</v>
      </c>
      <c r="I46" s="75" t="s">
        <v>198</v>
      </c>
      <c r="J46" s="75" t="s">
        <v>51</v>
      </c>
      <c r="K46" s="76">
        <v>46003</v>
      </c>
      <c r="L46" s="75" t="s">
        <v>198</v>
      </c>
      <c r="M46" s="66"/>
    </row>
    <row r="47" spans="1:13" ht="100.8">
      <c r="A47" s="62" t="s">
        <v>531</v>
      </c>
      <c r="B47" s="62" t="s">
        <v>548</v>
      </c>
      <c r="C47" s="62" t="s">
        <v>554</v>
      </c>
      <c r="D47" s="104" t="s">
        <v>242</v>
      </c>
      <c r="E47" s="65" t="s">
        <v>549</v>
      </c>
      <c r="F47" s="65" t="s">
        <v>549</v>
      </c>
      <c r="G47" s="35" t="s">
        <v>51</v>
      </c>
      <c r="H47" s="76">
        <v>45998</v>
      </c>
      <c r="I47" s="75" t="s">
        <v>198</v>
      </c>
      <c r="J47" s="75" t="s">
        <v>51</v>
      </c>
      <c r="K47" s="76">
        <v>46003</v>
      </c>
      <c r="L47" s="75" t="s">
        <v>198</v>
      </c>
      <c r="M47" s="66"/>
    </row>
    <row r="48" spans="1:13" ht="100.8">
      <c r="A48" s="62" t="s">
        <v>532</v>
      </c>
      <c r="B48" s="62" t="s">
        <v>550</v>
      </c>
      <c r="C48" s="62" t="s">
        <v>555</v>
      </c>
      <c r="D48" s="104" t="s">
        <v>242</v>
      </c>
      <c r="E48" s="65" t="s">
        <v>551</v>
      </c>
      <c r="F48" s="65" t="s">
        <v>551</v>
      </c>
      <c r="G48" s="35" t="s">
        <v>51</v>
      </c>
      <c r="H48" s="76">
        <v>45998</v>
      </c>
      <c r="I48" s="75" t="s">
        <v>198</v>
      </c>
      <c r="J48" s="75" t="s">
        <v>51</v>
      </c>
      <c r="K48" s="76">
        <v>46003</v>
      </c>
      <c r="L48" s="75" t="s">
        <v>198</v>
      </c>
      <c r="M48" s="66"/>
    </row>
    <row r="49" spans="1:13" ht="100.8">
      <c r="A49" s="62" t="s">
        <v>533</v>
      </c>
      <c r="B49" s="62" t="s">
        <v>556</v>
      </c>
      <c r="C49" s="62" t="s">
        <v>557</v>
      </c>
      <c r="D49" s="104" t="s">
        <v>242</v>
      </c>
      <c r="E49" s="65" t="s">
        <v>558</v>
      </c>
      <c r="F49" s="65" t="s">
        <v>558</v>
      </c>
      <c r="G49" s="35" t="s">
        <v>51</v>
      </c>
      <c r="H49" s="76">
        <v>45998</v>
      </c>
      <c r="I49" s="75" t="s">
        <v>198</v>
      </c>
      <c r="J49" s="75" t="s">
        <v>51</v>
      </c>
      <c r="K49" s="76">
        <v>46003</v>
      </c>
      <c r="L49" s="75" t="s">
        <v>198</v>
      </c>
      <c r="M49" s="66"/>
    </row>
    <row r="50" spans="1:13" ht="117.6">
      <c r="A50" s="62" t="s">
        <v>634</v>
      </c>
      <c r="B50" s="62" t="s">
        <v>635</v>
      </c>
      <c r="C50" s="62" t="s">
        <v>636</v>
      </c>
      <c r="D50" s="104" t="s">
        <v>242</v>
      </c>
      <c r="E50" s="65" t="s">
        <v>637</v>
      </c>
      <c r="F50" s="65" t="s">
        <v>637</v>
      </c>
      <c r="G50" s="35" t="s">
        <v>51</v>
      </c>
      <c r="H50" s="76">
        <v>45998</v>
      </c>
      <c r="I50" s="75" t="s">
        <v>198</v>
      </c>
      <c r="J50" s="75" t="s">
        <v>51</v>
      </c>
      <c r="K50" s="76">
        <v>46003</v>
      </c>
      <c r="L50" s="75" t="s">
        <v>198</v>
      </c>
      <c r="M50" s="66"/>
    </row>
  </sheetData>
  <mergeCells count="14">
    <mergeCell ref="A35:M35"/>
    <mergeCell ref="B1:F1"/>
    <mergeCell ref="B2:F2"/>
    <mergeCell ref="A32:A34"/>
    <mergeCell ref="B32:B34"/>
    <mergeCell ref="C32:C34"/>
    <mergeCell ref="D32:D34"/>
    <mergeCell ref="E32:E34"/>
    <mergeCell ref="F32:F34"/>
    <mergeCell ref="G32:I32"/>
    <mergeCell ref="J32:L32"/>
    <mergeCell ref="M32:M34"/>
    <mergeCell ref="G33:I33"/>
    <mergeCell ref="J33:L33"/>
  </mergeCells>
  <dataValidations count="1">
    <dataValidation type="list" operator="equal" allowBlank="1" showErrorMessage="1" promptTitle="dfdf" sqref="J36:J41 G43:G50 G36:G41 J43:J50" xr:uid="{00000000-0002-0000-0B00-000000000000}">
      <formula1>"Passed,Untested,Failed,Blocked"</formula1>
      <formula2>0</formula2>
    </dataValidation>
  </dataValidation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M46"/>
  <sheetViews>
    <sheetView zoomScale="55" zoomScaleNormal="55" workbookViewId="0">
      <selection activeCell="H14" sqref="H14"/>
    </sheetView>
  </sheetViews>
  <sheetFormatPr defaultRowHeight="13.8"/>
  <cols>
    <col min="1" max="1" width="15.69921875" customWidth="1"/>
    <col min="2" max="2" width="34.69921875" bestFit="1" customWidth="1"/>
    <col min="3" max="3" width="28.69921875" bestFit="1" customWidth="1"/>
    <col min="4" max="4" width="28.69921875" customWidth="1"/>
    <col min="5" max="6" width="36.296875" customWidth="1"/>
    <col min="7" max="7" width="12.09765625" style="74" customWidth="1"/>
    <col min="8" max="8" width="18.09765625" style="74" customWidth="1"/>
    <col min="9" max="9" width="17.59765625" style="74" customWidth="1"/>
    <col min="10" max="10" width="11.3984375" style="74" customWidth="1"/>
    <col min="11" max="11" width="16.59765625" style="74" customWidth="1"/>
    <col min="12" max="12" width="15.8984375" style="74" customWidth="1"/>
    <col min="13" max="13" width="18.296875" customWidth="1"/>
  </cols>
  <sheetData>
    <row r="1" spans="1:6" ht="16.8">
      <c r="A1" s="67" t="s">
        <v>38</v>
      </c>
      <c r="B1" s="127" t="s">
        <v>773</v>
      </c>
      <c r="C1" s="127"/>
      <c r="D1" s="127"/>
      <c r="E1" s="127"/>
      <c r="F1" s="127"/>
    </row>
    <row r="2" spans="1:6" ht="16.8">
      <c r="A2" s="67" t="s">
        <v>39</v>
      </c>
      <c r="B2" s="128" t="s">
        <v>203</v>
      </c>
      <c r="C2" s="128"/>
      <c r="D2" s="128"/>
      <c r="E2" s="128"/>
      <c r="F2" s="128"/>
    </row>
    <row r="3" spans="1:6" ht="16.8">
      <c r="A3" s="68"/>
      <c r="B3" s="69" t="s">
        <v>12</v>
      </c>
      <c r="C3" s="69" t="s">
        <v>13</v>
      </c>
      <c r="D3" s="69" t="s">
        <v>40</v>
      </c>
      <c r="E3" s="70" t="s">
        <v>15</v>
      </c>
      <c r="F3" s="69" t="s">
        <v>52</v>
      </c>
    </row>
    <row r="4" spans="1:6" ht="16.8">
      <c r="A4" s="71" t="s">
        <v>41</v>
      </c>
      <c r="B4" s="68">
        <v>11</v>
      </c>
      <c r="C4" s="68">
        <v>0</v>
      </c>
      <c r="D4" s="68">
        <v>0</v>
      </c>
      <c r="E4" s="68">
        <v>0</v>
      </c>
      <c r="F4" s="68">
        <v>11</v>
      </c>
    </row>
    <row r="5" spans="1:6" ht="16.8">
      <c r="A5" s="71" t="s">
        <v>42</v>
      </c>
      <c r="B5" s="68">
        <v>11</v>
      </c>
      <c r="C5" s="68">
        <v>0</v>
      </c>
      <c r="D5" s="68">
        <v>0</v>
      </c>
      <c r="E5" s="68">
        <v>0</v>
      </c>
      <c r="F5" s="68">
        <v>11</v>
      </c>
    </row>
    <row r="32" spans="1:13" ht="16.8">
      <c r="A32" s="129" t="s">
        <v>43</v>
      </c>
      <c r="B32" s="129" t="s">
        <v>2</v>
      </c>
      <c r="C32" s="129" t="s">
        <v>208</v>
      </c>
      <c r="D32" s="129" t="s">
        <v>53</v>
      </c>
      <c r="E32" s="129" t="s">
        <v>44</v>
      </c>
      <c r="F32" s="129" t="s">
        <v>45</v>
      </c>
      <c r="G32" s="129" t="s">
        <v>46</v>
      </c>
      <c r="H32" s="129"/>
      <c r="I32" s="129"/>
      <c r="J32" s="129" t="s">
        <v>46</v>
      </c>
      <c r="K32" s="129"/>
      <c r="L32" s="129"/>
      <c r="M32" s="129" t="s">
        <v>47</v>
      </c>
    </row>
    <row r="33" spans="1:13" ht="16.8">
      <c r="A33" s="129"/>
      <c r="B33" s="129"/>
      <c r="C33" s="129"/>
      <c r="D33" s="129"/>
      <c r="E33" s="129"/>
      <c r="F33" s="129"/>
      <c r="G33" s="129" t="s">
        <v>20</v>
      </c>
      <c r="H33" s="129"/>
      <c r="I33" s="129"/>
      <c r="J33" s="129" t="s">
        <v>21</v>
      </c>
      <c r="K33" s="129"/>
      <c r="L33" s="129"/>
      <c r="M33" s="129"/>
    </row>
    <row r="34" spans="1:13" ht="16.8">
      <c r="A34" s="129"/>
      <c r="B34" s="129"/>
      <c r="C34" s="129"/>
      <c r="D34" s="129"/>
      <c r="E34" s="129"/>
      <c r="F34" s="129"/>
      <c r="G34" s="100" t="s">
        <v>48</v>
      </c>
      <c r="H34" s="101" t="s">
        <v>49</v>
      </c>
      <c r="I34" s="102" t="s">
        <v>50</v>
      </c>
      <c r="J34" s="100" t="s">
        <v>48</v>
      </c>
      <c r="K34" s="101" t="s">
        <v>49</v>
      </c>
      <c r="L34" s="102" t="s">
        <v>50</v>
      </c>
      <c r="M34" s="129"/>
    </row>
    <row r="35" spans="1:13" ht="16.8">
      <c r="A35" s="124" t="s">
        <v>569</v>
      </c>
      <c r="B35" s="125"/>
      <c r="C35" s="125"/>
      <c r="D35" s="125"/>
      <c r="E35" s="125"/>
      <c r="F35" s="125"/>
      <c r="G35" s="125"/>
      <c r="H35" s="125"/>
      <c r="I35" s="125"/>
      <c r="J35" s="125"/>
      <c r="K35" s="125"/>
      <c r="L35" s="125"/>
      <c r="M35" s="126"/>
    </row>
    <row r="36" spans="1:13" ht="33.6">
      <c r="A36" s="63" t="s">
        <v>559</v>
      </c>
      <c r="B36" s="63" t="s">
        <v>571</v>
      </c>
      <c r="C36" s="63"/>
      <c r="D36" s="104" t="s">
        <v>242</v>
      </c>
      <c r="E36" s="107" t="s">
        <v>572</v>
      </c>
      <c r="F36" s="107" t="s">
        <v>572</v>
      </c>
      <c r="G36" s="75" t="s">
        <v>51</v>
      </c>
      <c r="H36" s="76">
        <v>45998</v>
      </c>
      <c r="I36" s="75" t="s">
        <v>198</v>
      </c>
      <c r="J36" s="75" t="s">
        <v>51</v>
      </c>
      <c r="K36" s="76">
        <v>46003</v>
      </c>
      <c r="L36" s="75" t="s">
        <v>198</v>
      </c>
      <c r="M36" s="64"/>
    </row>
    <row r="37" spans="1:13" ht="33.6">
      <c r="A37" s="63" t="s">
        <v>560</v>
      </c>
      <c r="B37" s="107" t="s">
        <v>318</v>
      </c>
      <c r="C37" s="107"/>
      <c r="D37" s="104" t="s">
        <v>242</v>
      </c>
      <c r="E37" s="107" t="s">
        <v>320</v>
      </c>
      <c r="F37" s="107" t="s">
        <v>320</v>
      </c>
      <c r="G37" s="75" t="s">
        <v>51</v>
      </c>
      <c r="H37" s="76">
        <v>45998</v>
      </c>
      <c r="I37" s="75" t="s">
        <v>198</v>
      </c>
      <c r="J37" s="75" t="s">
        <v>51</v>
      </c>
      <c r="K37" s="76">
        <v>46003</v>
      </c>
      <c r="L37" s="75" t="s">
        <v>198</v>
      </c>
      <c r="M37" s="87"/>
    </row>
    <row r="38" spans="1:13" ht="33.6">
      <c r="A38" s="63" t="s">
        <v>561</v>
      </c>
      <c r="B38" s="107" t="s">
        <v>319</v>
      </c>
      <c r="C38" s="107"/>
      <c r="D38" s="104" t="s">
        <v>242</v>
      </c>
      <c r="E38" s="107" t="s">
        <v>321</v>
      </c>
      <c r="F38" s="107" t="s">
        <v>321</v>
      </c>
      <c r="G38" s="75" t="s">
        <v>51</v>
      </c>
      <c r="H38" s="76">
        <v>45998</v>
      </c>
      <c r="I38" s="75" t="s">
        <v>198</v>
      </c>
      <c r="J38" s="75" t="s">
        <v>51</v>
      </c>
      <c r="K38" s="76">
        <v>46003</v>
      </c>
      <c r="L38" s="75" t="s">
        <v>198</v>
      </c>
      <c r="M38" s="87"/>
    </row>
    <row r="39" spans="1:13" ht="33.6">
      <c r="A39" s="63" t="s">
        <v>562</v>
      </c>
      <c r="B39" s="107" t="s">
        <v>573</v>
      </c>
      <c r="C39" s="107"/>
      <c r="D39" s="104" t="s">
        <v>242</v>
      </c>
      <c r="E39" s="107" t="s">
        <v>235</v>
      </c>
      <c r="F39" s="107" t="s">
        <v>235</v>
      </c>
      <c r="G39" s="75" t="s">
        <v>51</v>
      </c>
      <c r="H39" s="76">
        <v>45998</v>
      </c>
      <c r="I39" s="75" t="s">
        <v>198</v>
      </c>
      <c r="J39" s="75" t="s">
        <v>51</v>
      </c>
      <c r="K39" s="76">
        <v>46003</v>
      </c>
      <c r="L39" s="75" t="s">
        <v>198</v>
      </c>
      <c r="M39" s="87"/>
    </row>
    <row r="40" spans="1:13" ht="16.8">
      <c r="A40" s="78" t="s">
        <v>570</v>
      </c>
      <c r="B40" s="79"/>
      <c r="C40" s="79"/>
      <c r="D40" s="79"/>
      <c r="E40" s="79"/>
      <c r="F40" s="79"/>
      <c r="G40" s="79"/>
      <c r="H40" s="79"/>
      <c r="I40" s="79"/>
      <c r="J40" s="79"/>
      <c r="K40" s="79"/>
      <c r="L40" s="79"/>
      <c r="M40" s="80"/>
    </row>
    <row r="41" spans="1:13" ht="67.2">
      <c r="A41" s="62" t="s">
        <v>563</v>
      </c>
      <c r="B41" s="62" t="s">
        <v>416</v>
      </c>
      <c r="C41" s="62" t="s">
        <v>574</v>
      </c>
      <c r="D41" s="104" t="s">
        <v>242</v>
      </c>
      <c r="E41" s="63" t="s">
        <v>576</v>
      </c>
      <c r="F41" s="63" t="s">
        <v>576</v>
      </c>
      <c r="G41" s="35" t="s">
        <v>51</v>
      </c>
      <c r="H41" s="76">
        <v>45998</v>
      </c>
      <c r="I41" s="75" t="s">
        <v>198</v>
      </c>
      <c r="J41" s="75" t="s">
        <v>51</v>
      </c>
      <c r="K41" s="76">
        <v>46003</v>
      </c>
      <c r="L41" s="75" t="s">
        <v>198</v>
      </c>
      <c r="M41" s="66"/>
    </row>
    <row r="42" spans="1:13" ht="67.2">
      <c r="A42" s="62" t="s">
        <v>564</v>
      </c>
      <c r="B42" s="62" t="s">
        <v>580</v>
      </c>
      <c r="C42" s="62" t="s">
        <v>577</v>
      </c>
      <c r="D42" s="104" t="s">
        <v>578</v>
      </c>
      <c r="E42" s="65" t="s">
        <v>579</v>
      </c>
      <c r="F42" s="65" t="s">
        <v>579</v>
      </c>
      <c r="G42" s="35" t="s">
        <v>51</v>
      </c>
      <c r="H42" s="76">
        <v>45998</v>
      </c>
      <c r="I42" s="75" t="s">
        <v>198</v>
      </c>
      <c r="J42" s="75" t="s">
        <v>51</v>
      </c>
      <c r="K42" s="76">
        <v>46003</v>
      </c>
      <c r="L42" s="75" t="s">
        <v>198</v>
      </c>
      <c r="M42" s="66"/>
    </row>
    <row r="43" spans="1:13" ht="67.2">
      <c r="A43" s="62" t="s">
        <v>565</v>
      </c>
      <c r="B43" s="62" t="s">
        <v>582</v>
      </c>
      <c r="C43" s="62" t="s">
        <v>577</v>
      </c>
      <c r="D43" s="104" t="s">
        <v>242</v>
      </c>
      <c r="E43" s="65" t="s">
        <v>581</v>
      </c>
      <c r="F43" s="65" t="s">
        <v>581</v>
      </c>
      <c r="G43" s="35" t="s">
        <v>51</v>
      </c>
      <c r="H43" s="76">
        <v>45998</v>
      </c>
      <c r="I43" s="75" t="s">
        <v>198</v>
      </c>
      <c r="J43" s="75" t="s">
        <v>51</v>
      </c>
      <c r="K43" s="76">
        <v>46003</v>
      </c>
      <c r="L43" s="75" t="s">
        <v>198</v>
      </c>
      <c r="M43" s="66"/>
    </row>
    <row r="44" spans="1:13" ht="67.2">
      <c r="A44" s="62" t="s">
        <v>566</v>
      </c>
      <c r="B44" s="62" t="s">
        <v>582</v>
      </c>
      <c r="C44" s="62" t="s">
        <v>583</v>
      </c>
      <c r="D44" s="104" t="s">
        <v>242</v>
      </c>
      <c r="E44" s="65" t="s">
        <v>584</v>
      </c>
      <c r="F44" s="65" t="s">
        <v>584</v>
      </c>
      <c r="G44" s="35" t="s">
        <v>51</v>
      </c>
      <c r="H44" s="76">
        <v>45998</v>
      </c>
      <c r="I44" s="75" t="s">
        <v>198</v>
      </c>
      <c r="J44" s="75" t="s">
        <v>51</v>
      </c>
      <c r="K44" s="76">
        <v>46003</v>
      </c>
      <c r="L44" s="75" t="s">
        <v>198</v>
      </c>
      <c r="M44" s="66"/>
    </row>
    <row r="45" spans="1:13" ht="67.2">
      <c r="A45" s="62" t="s">
        <v>567</v>
      </c>
      <c r="B45" s="62" t="s">
        <v>582</v>
      </c>
      <c r="C45" s="62" t="s">
        <v>585</v>
      </c>
      <c r="D45" s="104" t="s">
        <v>242</v>
      </c>
      <c r="E45" s="65" t="s">
        <v>584</v>
      </c>
      <c r="F45" s="65" t="s">
        <v>584</v>
      </c>
      <c r="G45" s="35" t="s">
        <v>51</v>
      </c>
      <c r="H45" s="76">
        <v>45998</v>
      </c>
      <c r="I45" s="75" t="s">
        <v>198</v>
      </c>
      <c r="J45" s="75" t="s">
        <v>51</v>
      </c>
      <c r="K45" s="76">
        <v>46003</v>
      </c>
      <c r="L45" s="75" t="s">
        <v>198</v>
      </c>
      <c r="M45" s="66"/>
    </row>
    <row r="46" spans="1:13" ht="33.6">
      <c r="A46" s="62" t="s">
        <v>568</v>
      </c>
      <c r="B46" s="62" t="s">
        <v>588</v>
      </c>
      <c r="C46" s="62" t="s">
        <v>586</v>
      </c>
      <c r="D46" s="104" t="s">
        <v>242</v>
      </c>
      <c r="E46" s="65" t="s">
        <v>587</v>
      </c>
      <c r="F46" s="65" t="s">
        <v>587</v>
      </c>
      <c r="G46" s="35" t="s">
        <v>51</v>
      </c>
      <c r="H46" s="76">
        <v>45998</v>
      </c>
      <c r="I46" s="75" t="s">
        <v>198</v>
      </c>
      <c r="J46" s="75" t="s">
        <v>51</v>
      </c>
      <c r="K46" s="76">
        <v>46003</v>
      </c>
      <c r="L46" s="75" t="s">
        <v>198</v>
      </c>
      <c r="M46" s="76"/>
    </row>
  </sheetData>
  <mergeCells count="14">
    <mergeCell ref="A35:M35"/>
    <mergeCell ref="B1:F1"/>
    <mergeCell ref="B2:F2"/>
    <mergeCell ref="A32:A34"/>
    <mergeCell ref="B32:B34"/>
    <mergeCell ref="C32:C34"/>
    <mergeCell ref="D32:D34"/>
    <mergeCell ref="E32:E34"/>
    <mergeCell ref="F32:F34"/>
    <mergeCell ref="G32:I32"/>
    <mergeCell ref="J32:L32"/>
    <mergeCell ref="M32:M34"/>
    <mergeCell ref="G33:I33"/>
    <mergeCell ref="J33:L33"/>
  </mergeCells>
  <dataValidations count="1">
    <dataValidation type="list" operator="equal" allowBlank="1" showErrorMessage="1" promptTitle="dfdf" sqref="G36:G39 J36:J39 G41:G46 J41:J46" xr:uid="{00000000-0002-0000-0C00-000000000000}">
      <formula1>"Passed,Untested,Failed,Blocked"</formula1>
      <formula2>0</formula2>
    </dataValidation>
  </dataValidation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N44"/>
  <sheetViews>
    <sheetView zoomScale="55" zoomScaleNormal="55" workbookViewId="0">
      <selection activeCell="F5" sqref="F5"/>
    </sheetView>
  </sheetViews>
  <sheetFormatPr defaultRowHeight="13.8"/>
  <cols>
    <col min="1" max="1" width="15.69921875" customWidth="1"/>
    <col min="2" max="2" width="34.69921875" bestFit="1" customWidth="1"/>
    <col min="3" max="3" width="28.69921875" bestFit="1" customWidth="1"/>
    <col min="4" max="4" width="28.69921875" customWidth="1"/>
    <col min="5" max="6" width="36.296875" customWidth="1"/>
    <col min="7" max="7" width="12.09765625" style="74" customWidth="1"/>
    <col min="8" max="8" width="18.09765625" style="74" customWidth="1"/>
    <col min="9" max="9" width="17.59765625" style="74" customWidth="1"/>
    <col min="10" max="10" width="11.3984375" style="74" customWidth="1"/>
    <col min="11" max="11" width="16.59765625" style="74" customWidth="1"/>
    <col min="12" max="12" width="15.8984375" style="74" customWidth="1"/>
    <col min="13" max="13" width="18.296875" customWidth="1"/>
  </cols>
  <sheetData>
    <row r="1" spans="1:6" ht="16.8">
      <c r="A1" s="67" t="s">
        <v>38</v>
      </c>
      <c r="B1" s="127" t="s">
        <v>773</v>
      </c>
      <c r="C1" s="127"/>
      <c r="D1" s="127"/>
      <c r="E1" s="127"/>
      <c r="F1" s="127"/>
    </row>
    <row r="2" spans="1:6" ht="16.8">
      <c r="A2" s="67" t="s">
        <v>39</v>
      </c>
      <c r="B2" s="128" t="s">
        <v>590</v>
      </c>
      <c r="C2" s="128"/>
      <c r="D2" s="128"/>
      <c r="E2" s="128"/>
      <c r="F2" s="128"/>
    </row>
    <row r="3" spans="1:6" ht="16.8">
      <c r="A3" s="68"/>
      <c r="B3" s="69" t="s">
        <v>12</v>
      </c>
      <c r="C3" s="69" t="s">
        <v>13</v>
      </c>
      <c r="D3" s="69" t="s">
        <v>40</v>
      </c>
      <c r="E3" s="70" t="s">
        <v>15</v>
      </c>
      <c r="F3" s="69" t="s">
        <v>52</v>
      </c>
    </row>
    <row r="4" spans="1:6" ht="16.8">
      <c r="A4" s="71" t="s">
        <v>41</v>
      </c>
      <c r="B4" s="68">
        <v>9</v>
      </c>
      <c r="C4" s="68">
        <v>0</v>
      </c>
      <c r="D4" s="68">
        <v>0</v>
      </c>
      <c r="E4" s="68">
        <v>0</v>
      </c>
      <c r="F4" s="68">
        <v>9</v>
      </c>
    </row>
    <row r="5" spans="1:6" ht="16.8">
      <c r="A5" s="71" t="s">
        <v>42</v>
      </c>
      <c r="B5" s="68">
        <v>9</v>
      </c>
      <c r="C5" s="68">
        <v>0</v>
      </c>
      <c r="D5" s="68">
        <v>0</v>
      </c>
      <c r="E5" s="68">
        <v>0</v>
      </c>
      <c r="F5" s="68">
        <v>9</v>
      </c>
    </row>
    <row r="32" spans="1:13" ht="16.8">
      <c r="A32" s="129" t="s">
        <v>43</v>
      </c>
      <c r="B32" s="129" t="s">
        <v>2</v>
      </c>
      <c r="C32" s="129" t="s">
        <v>208</v>
      </c>
      <c r="D32" s="129" t="s">
        <v>53</v>
      </c>
      <c r="E32" s="129" t="s">
        <v>44</v>
      </c>
      <c r="F32" s="129" t="s">
        <v>45</v>
      </c>
      <c r="G32" s="129" t="s">
        <v>46</v>
      </c>
      <c r="H32" s="129"/>
      <c r="I32" s="129"/>
      <c r="J32" s="129" t="s">
        <v>46</v>
      </c>
      <c r="K32" s="129"/>
      <c r="L32" s="129"/>
      <c r="M32" s="129" t="s">
        <v>47</v>
      </c>
    </row>
    <row r="33" spans="1:14" ht="16.8">
      <c r="A33" s="129"/>
      <c r="B33" s="129"/>
      <c r="C33" s="129"/>
      <c r="D33" s="129"/>
      <c r="E33" s="129"/>
      <c r="F33" s="129"/>
      <c r="G33" s="129" t="s">
        <v>20</v>
      </c>
      <c r="H33" s="129"/>
      <c r="I33" s="129"/>
      <c r="J33" s="129" t="s">
        <v>21</v>
      </c>
      <c r="K33" s="129"/>
      <c r="L33" s="129"/>
      <c r="M33" s="129"/>
    </row>
    <row r="34" spans="1:14" ht="16.8">
      <c r="A34" s="129"/>
      <c r="B34" s="129"/>
      <c r="C34" s="129"/>
      <c r="D34" s="129"/>
      <c r="E34" s="129"/>
      <c r="F34" s="129"/>
      <c r="G34" s="100" t="s">
        <v>48</v>
      </c>
      <c r="H34" s="101" t="s">
        <v>49</v>
      </c>
      <c r="I34" s="102" t="s">
        <v>50</v>
      </c>
      <c r="J34" s="100" t="s">
        <v>48</v>
      </c>
      <c r="K34" s="101" t="s">
        <v>49</v>
      </c>
      <c r="L34" s="102" t="s">
        <v>50</v>
      </c>
      <c r="M34" s="129"/>
    </row>
    <row r="35" spans="1:14" ht="16.8">
      <c r="A35" s="124" t="s">
        <v>591</v>
      </c>
      <c r="B35" s="125"/>
      <c r="C35" s="125"/>
      <c r="D35" s="125"/>
      <c r="E35" s="125"/>
      <c r="F35" s="125"/>
      <c r="G35" s="125"/>
      <c r="H35" s="125"/>
      <c r="I35" s="125"/>
      <c r="J35" s="125"/>
      <c r="K35" s="125"/>
      <c r="L35" s="125"/>
      <c r="M35" s="126"/>
    </row>
    <row r="36" spans="1:14" ht="33.6">
      <c r="A36" s="63" t="s">
        <v>598</v>
      </c>
      <c r="B36" s="63" t="s">
        <v>589</v>
      </c>
      <c r="C36" s="63"/>
      <c r="D36" s="104" t="s">
        <v>242</v>
      </c>
      <c r="E36" s="107" t="s">
        <v>606</v>
      </c>
      <c r="F36" s="107" t="s">
        <v>606</v>
      </c>
      <c r="G36" s="75" t="s">
        <v>51</v>
      </c>
      <c r="H36" s="76">
        <v>45998</v>
      </c>
      <c r="I36" s="75" t="s">
        <v>198</v>
      </c>
      <c r="J36" s="75" t="s">
        <v>51</v>
      </c>
      <c r="K36" s="76">
        <v>46003</v>
      </c>
      <c r="L36" s="75" t="s">
        <v>198</v>
      </c>
      <c r="M36" s="64"/>
    </row>
    <row r="37" spans="1:14" ht="33.6">
      <c r="A37" s="63" t="s">
        <v>599</v>
      </c>
      <c r="B37" s="107" t="s">
        <v>318</v>
      </c>
      <c r="C37" s="107"/>
      <c r="D37" s="104" t="s">
        <v>242</v>
      </c>
      <c r="E37" s="107" t="s">
        <v>320</v>
      </c>
      <c r="F37" s="107" t="s">
        <v>320</v>
      </c>
      <c r="G37" s="75" t="s">
        <v>51</v>
      </c>
      <c r="H37" s="76">
        <v>45998</v>
      </c>
      <c r="I37" s="75" t="s">
        <v>198</v>
      </c>
      <c r="J37" s="75" t="s">
        <v>51</v>
      </c>
      <c r="K37" s="76">
        <v>46003</v>
      </c>
      <c r="L37" s="75" t="s">
        <v>198</v>
      </c>
      <c r="M37" s="87"/>
    </row>
    <row r="38" spans="1:14" ht="33.6">
      <c r="A38" s="63" t="s">
        <v>600</v>
      </c>
      <c r="B38" s="107" t="s">
        <v>623</v>
      </c>
      <c r="C38" s="107"/>
      <c r="D38" s="104" t="s">
        <v>242</v>
      </c>
      <c r="E38" s="107" t="s">
        <v>235</v>
      </c>
      <c r="F38" s="107" t="s">
        <v>235</v>
      </c>
      <c r="G38" s="75" t="s">
        <v>51</v>
      </c>
      <c r="H38" s="76">
        <v>45998</v>
      </c>
      <c r="I38" s="75" t="s">
        <v>198</v>
      </c>
      <c r="J38" s="75" t="s">
        <v>51</v>
      </c>
      <c r="K38" s="76">
        <v>46003</v>
      </c>
      <c r="L38" s="75" t="s">
        <v>198</v>
      </c>
      <c r="M38" s="109"/>
      <c r="N38" s="108"/>
    </row>
    <row r="39" spans="1:14" ht="16.8">
      <c r="A39" s="78" t="s">
        <v>592</v>
      </c>
      <c r="B39" s="79"/>
      <c r="C39" s="79"/>
      <c r="D39" s="79"/>
      <c r="E39" s="79"/>
      <c r="F39" s="79"/>
      <c r="G39" s="79"/>
      <c r="H39" s="79"/>
      <c r="I39" s="79"/>
      <c r="J39" s="79"/>
      <c r="K39" s="79"/>
      <c r="L39" s="79"/>
      <c r="M39" s="80"/>
    </row>
    <row r="40" spans="1:14" ht="50.4">
      <c r="A40" s="62" t="s">
        <v>601</v>
      </c>
      <c r="B40" s="62" t="s">
        <v>416</v>
      </c>
      <c r="C40" s="62" t="s">
        <v>607</v>
      </c>
      <c r="D40" s="104" t="s">
        <v>242</v>
      </c>
      <c r="E40" s="63" t="s">
        <v>608</v>
      </c>
      <c r="F40" s="63" t="s">
        <v>608</v>
      </c>
      <c r="G40" s="35" t="s">
        <v>51</v>
      </c>
      <c r="H40" s="76">
        <v>45998</v>
      </c>
      <c r="I40" s="75" t="s">
        <v>198</v>
      </c>
      <c r="J40" s="75" t="s">
        <v>51</v>
      </c>
      <c r="K40" s="76">
        <v>46003</v>
      </c>
      <c r="L40" s="75" t="s">
        <v>198</v>
      </c>
      <c r="M40" s="66"/>
    </row>
    <row r="41" spans="1:14" ht="67.2">
      <c r="A41" s="62" t="s">
        <v>602</v>
      </c>
      <c r="B41" s="62" t="s">
        <v>593</v>
      </c>
      <c r="C41" s="62" t="s">
        <v>609</v>
      </c>
      <c r="D41" s="104" t="s">
        <v>242</v>
      </c>
      <c r="E41" s="65" t="s">
        <v>594</v>
      </c>
      <c r="F41" s="65" t="s">
        <v>594</v>
      </c>
      <c r="G41" s="35" t="s">
        <v>51</v>
      </c>
      <c r="H41" s="76">
        <v>45998</v>
      </c>
      <c r="I41" s="75" t="s">
        <v>198</v>
      </c>
      <c r="J41" s="75" t="s">
        <v>51</v>
      </c>
      <c r="K41" s="76">
        <v>46003</v>
      </c>
      <c r="L41" s="75" t="s">
        <v>198</v>
      </c>
      <c r="M41" s="66"/>
    </row>
    <row r="42" spans="1:14" ht="67.2">
      <c r="A42" s="62" t="s">
        <v>603</v>
      </c>
      <c r="B42" s="62" t="s">
        <v>595</v>
      </c>
      <c r="C42" s="62" t="s">
        <v>583</v>
      </c>
      <c r="D42" s="104" t="s">
        <v>242</v>
      </c>
      <c r="E42" s="65" t="s">
        <v>584</v>
      </c>
      <c r="F42" s="65" t="s">
        <v>584</v>
      </c>
      <c r="G42" s="35" t="s">
        <v>51</v>
      </c>
      <c r="H42" s="76">
        <v>45998</v>
      </c>
      <c r="I42" s="75" t="s">
        <v>198</v>
      </c>
      <c r="J42" s="75" t="s">
        <v>51</v>
      </c>
      <c r="K42" s="76">
        <v>46003</v>
      </c>
      <c r="L42" s="75" t="s">
        <v>198</v>
      </c>
      <c r="M42" s="66"/>
    </row>
    <row r="43" spans="1:14" ht="67.2">
      <c r="A43" s="62" t="s">
        <v>604</v>
      </c>
      <c r="B43" s="62" t="s">
        <v>595</v>
      </c>
      <c r="C43" s="62" t="s">
        <v>610</v>
      </c>
      <c r="D43" s="104" t="s">
        <v>242</v>
      </c>
      <c r="E43" s="65" t="s">
        <v>584</v>
      </c>
      <c r="F43" s="65" t="s">
        <v>584</v>
      </c>
      <c r="G43" s="35" t="s">
        <v>51</v>
      </c>
      <c r="H43" s="76">
        <v>45998</v>
      </c>
      <c r="I43" s="75" t="s">
        <v>198</v>
      </c>
      <c r="J43" s="75" t="s">
        <v>51</v>
      </c>
      <c r="K43" s="76">
        <v>46003</v>
      </c>
      <c r="L43" s="75" t="s">
        <v>198</v>
      </c>
      <c r="M43" s="66"/>
    </row>
    <row r="44" spans="1:14" ht="33.6">
      <c r="A44" s="62" t="s">
        <v>605</v>
      </c>
      <c r="B44" s="62" t="s">
        <v>596</v>
      </c>
      <c r="C44" s="62" t="s">
        <v>586</v>
      </c>
      <c r="D44" s="104" t="s">
        <v>242</v>
      </c>
      <c r="E44" s="65" t="s">
        <v>597</v>
      </c>
      <c r="F44" s="65" t="s">
        <v>597</v>
      </c>
      <c r="G44" s="35" t="s">
        <v>51</v>
      </c>
      <c r="H44" s="76">
        <v>45998</v>
      </c>
      <c r="I44" s="75" t="s">
        <v>198</v>
      </c>
      <c r="J44" s="75" t="s">
        <v>51</v>
      </c>
      <c r="K44" s="76">
        <v>46003</v>
      </c>
      <c r="L44" s="75" t="s">
        <v>198</v>
      </c>
      <c r="M44" s="66"/>
    </row>
  </sheetData>
  <mergeCells count="14">
    <mergeCell ref="A35:M35"/>
    <mergeCell ref="B1:F1"/>
    <mergeCell ref="B2:F2"/>
    <mergeCell ref="A32:A34"/>
    <mergeCell ref="B32:B34"/>
    <mergeCell ref="C32:C34"/>
    <mergeCell ref="D32:D34"/>
    <mergeCell ref="E32:E34"/>
    <mergeCell ref="F32:F34"/>
    <mergeCell ref="G32:I32"/>
    <mergeCell ref="J32:L32"/>
    <mergeCell ref="M32:M34"/>
    <mergeCell ref="G33:I33"/>
    <mergeCell ref="J33:L33"/>
  </mergeCells>
  <dataValidations count="1">
    <dataValidation type="list" operator="equal" allowBlank="1" showErrorMessage="1" promptTitle="dfdf" sqref="G40:G44 G36:G38 J36:J38 J40:J44" xr:uid="{00000000-0002-0000-0D00-000000000000}">
      <formula1>"Passed,Untested,Failed,Blocked"</formula1>
      <formula2>0</formula2>
    </dataValidation>
  </dataValidation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M41"/>
  <sheetViews>
    <sheetView zoomScale="55" zoomScaleNormal="55" workbookViewId="0">
      <selection activeCell="J19" sqref="J19"/>
    </sheetView>
  </sheetViews>
  <sheetFormatPr defaultRowHeight="13.8"/>
  <cols>
    <col min="1" max="1" width="15.69921875" customWidth="1"/>
    <col min="2" max="2" width="34.69921875" bestFit="1" customWidth="1"/>
    <col min="3" max="3" width="28.69921875" bestFit="1" customWidth="1"/>
    <col min="4" max="4" width="28.69921875" customWidth="1"/>
    <col min="5" max="6" width="36.296875" customWidth="1"/>
    <col min="7" max="7" width="12.09765625" style="74" customWidth="1"/>
    <col min="8" max="8" width="18.09765625" style="74" customWidth="1"/>
    <col min="9" max="9" width="17.59765625" style="74" customWidth="1"/>
    <col min="10" max="10" width="11.3984375" style="74" customWidth="1"/>
    <col min="11" max="11" width="16.59765625" style="74" customWidth="1"/>
    <col min="12" max="12" width="15.8984375" style="74" customWidth="1"/>
    <col min="13" max="13" width="18.296875" customWidth="1"/>
  </cols>
  <sheetData>
    <row r="1" spans="1:6" ht="16.8">
      <c r="A1" s="67" t="s">
        <v>38</v>
      </c>
      <c r="B1" s="127" t="s">
        <v>773</v>
      </c>
      <c r="C1" s="127"/>
      <c r="D1" s="127"/>
      <c r="E1" s="127"/>
      <c r="F1" s="127"/>
    </row>
    <row r="2" spans="1:6" ht="16.8">
      <c r="A2" s="67" t="s">
        <v>39</v>
      </c>
      <c r="B2" s="128" t="s">
        <v>615</v>
      </c>
      <c r="C2" s="128"/>
      <c r="D2" s="128"/>
      <c r="E2" s="128"/>
      <c r="F2" s="128"/>
    </row>
    <row r="3" spans="1:6" ht="16.8">
      <c r="A3" s="68"/>
      <c r="B3" s="69" t="s">
        <v>12</v>
      </c>
      <c r="C3" s="69" t="s">
        <v>13</v>
      </c>
      <c r="D3" s="69" t="s">
        <v>40</v>
      </c>
      <c r="E3" s="70" t="s">
        <v>15</v>
      </c>
      <c r="F3" s="69" t="s">
        <v>52</v>
      </c>
    </row>
    <row r="4" spans="1:6" ht="16.8">
      <c r="A4" s="71" t="s">
        <v>41</v>
      </c>
      <c r="B4" s="68">
        <v>5</v>
      </c>
      <c r="C4" s="68">
        <v>0</v>
      </c>
      <c r="D4" s="68">
        <v>0</v>
      </c>
      <c r="E4" s="68">
        <v>0</v>
      </c>
      <c r="F4" s="68">
        <v>5</v>
      </c>
    </row>
    <row r="5" spans="1:6" ht="16.8">
      <c r="A5" s="71" t="s">
        <v>42</v>
      </c>
      <c r="B5" s="68">
        <v>5</v>
      </c>
      <c r="C5" s="68">
        <v>0</v>
      </c>
      <c r="D5" s="68">
        <v>0</v>
      </c>
      <c r="E5" s="68">
        <v>0</v>
      </c>
      <c r="F5" s="68">
        <v>5</v>
      </c>
    </row>
    <row r="32" spans="1:13" ht="16.8">
      <c r="A32" s="129" t="s">
        <v>43</v>
      </c>
      <c r="B32" s="129" t="s">
        <v>2</v>
      </c>
      <c r="C32" s="129" t="s">
        <v>208</v>
      </c>
      <c r="D32" s="129" t="s">
        <v>53</v>
      </c>
      <c r="E32" s="129" t="s">
        <v>44</v>
      </c>
      <c r="F32" s="129" t="s">
        <v>45</v>
      </c>
      <c r="G32" s="129" t="s">
        <v>46</v>
      </c>
      <c r="H32" s="129"/>
      <c r="I32" s="129"/>
      <c r="J32" s="129" t="s">
        <v>46</v>
      </c>
      <c r="K32" s="129"/>
      <c r="L32" s="129"/>
      <c r="M32" s="129" t="s">
        <v>47</v>
      </c>
    </row>
    <row r="33" spans="1:13" ht="16.8">
      <c r="A33" s="129"/>
      <c r="B33" s="129"/>
      <c r="C33" s="129"/>
      <c r="D33" s="129"/>
      <c r="E33" s="129"/>
      <c r="F33" s="129"/>
      <c r="G33" s="129" t="s">
        <v>20</v>
      </c>
      <c r="H33" s="129"/>
      <c r="I33" s="129"/>
      <c r="J33" s="129" t="s">
        <v>21</v>
      </c>
      <c r="K33" s="129"/>
      <c r="L33" s="129"/>
      <c r="M33" s="129"/>
    </row>
    <row r="34" spans="1:13" ht="16.8">
      <c r="A34" s="129"/>
      <c r="B34" s="129"/>
      <c r="C34" s="129"/>
      <c r="D34" s="129"/>
      <c r="E34" s="129"/>
      <c r="F34" s="129"/>
      <c r="G34" s="100" t="s">
        <v>48</v>
      </c>
      <c r="H34" s="101" t="s">
        <v>49</v>
      </c>
      <c r="I34" s="102" t="s">
        <v>50</v>
      </c>
      <c r="J34" s="100" t="s">
        <v>48</v>
      </c>
      <c r="K34" s="101" t="s">
        <v>49</v>
      </c>
      <c r="L34" s="102" t="s">
        <v>50</v>
      </c>
      <c r="M34" s="129"/>
    </row>
    <row r="35" spans="1:13" ht="16.8">
      <c r="A35" s="124" t="s">
        <v>616</v>
      </c>
      <c r="B35" s="125"/>
      <c r="C35" s="125"/>
      <c r="D35" s="125"/>
      <c r="E35" s="125"/>
      <c r="F35" s="125"/>
      <c r="G35" s="125"/>
      <c r="H35" s="125"/>
      <c r="I35" s="125"/>
      <c r="J35" s="125"/>
      <c r="K35" s="125"/>
      <c r="L35" s="125"/>
      <c r="M35" s="126"/>
    </row>
    <row r="36" spans="1:13" ht="33.6">
      <c r="A36" s="63" t="s">
        <v>611</v>
      </c>
      <c r="B36" s="63" t="s">
        <v>620</v>
      </c>
      <c r="C36" s="63"/>
      <c r="D36" s="104" t="s">
        <v>242</v>
      </c>
      <c r="E36" s="107" t="s">
        <v>621</v>
      </c>
      <c r="F36" s="107" t="s">
        <v>621</v>
      </c>
      <c r="G36" s="75" t="s">
        <v>51</v>
      </c>
      <c r="H36" s="76">
        <v>45998</v>
      </c>
      <c r="I36" s="75" t="s">
        <v>198</v>
      </c>
      <c r="J36" s="75" t="s">
        <v>51</v>
      </c>
      <c r="K36" s="76">
        <v>46003</v>
      </c>
      <c r="L36" s="75" t="s">
        <v>198</v>
      </c>
      <c r="M36" s="64"/>
    </row>
    <row r="37" spans="1:13" ht="33.6">
      <c r="A37" s="63" t="s">
        <v>612</v>
      </c>
      <c r="B37" s="107" t="s">
        <v>622</v>
      </c>
      <c r="C37" s="107"/>
      <c r="D37" s="104" t="s">
        <v>242</v>
      </c>
      <c r="E37" s="107" t="s">
        <v>624</v>
      </c>
      <c r="F37" s="107" t="s">
        <v>624</v>
      </c>
      <c r="G37" s="75" t="s">
        <v>51</v>
      </c>
      <c r="H37" s="76">
        <v>45998</v>
      </c>
      <c r="I37" s="75" t="s">
        <v>198</v>
      </c>
      <c r="J37" s="75" t="s">
        <v>51</v>
      </c>
      <c r="K37" s="76">
        <v>46003</v>
      </c>
      <c r="L37" s="75" t="s">
        <v>198</v>
      </c>
      <c r="M37" s="87"/>
    </row>
    <row r="38" spans="1:13" ht="16.8">
      <c r="A38" s="78" t="s">
        <v>617</v>
      </c>
      <c r="B38" s="79"/>
      <c r="C38" s="79"/>
      <c r="D38" s="79"/>
      <c r="E38" s="79"/>
      <c r="F38" s="79"/>
      <c r="G38" s="79"/>
      <c r="H38" s="79"/>
      <c r="I38" s="79"/>
      <c r="J38" s="79"/>
      <c r="K38" s="79"/>
      <c r="L38" s="79"/>
      <c r="M38" s="80"/>
    </row>
    <row r="39" spans="1:13" ht="50.4">
      <c r="A39" s="62" t="s">
        <v>613</v>
      </c>
      <c r="B39" s="62" t="s">
        <v>648</v>
      </c>
      <c r="C39" s="62" t="s">
        <v>625</v>
      </c>
      <c r="D39" s="104" t="s">
        <v>242</v>
      </c>
      <c r="E39" s="63" t="s">
        <v>626</v>
      </c>
      <c r="F39" s="63" t="s">
        <v>626</v>
      </c>
      <c r="G39" s="35" t="s">
        <v>51</v>
      </c>
      <c r="H39" s="76">
        <v>45998</v>
      </c>
      <c r="I39" s="75" t="s">
        <v>198</v>
      </c>
      <c r="J39" s="75" t="s">
        <v>51</v>
      </c>
      <c r="K39" s="76">
        <v>46003</v>
      </c>
      <c r="L39" s="75" t="s">
        <v>198</v>
      </c>
      <c r="M39" s="66"/>
    </row>
    <row r="40" spans="1:13" ht="84">
      <c r="A40" s="62" t="s">
        <v>631</v>
      </c>
      <c r="B40" s="62" t="s">
        <v>618</v>
      </c>
      <c r="C40" s="62" t="s">
        <v>628</v>
      </c>
      <c r="D40" s="104" t="s">
        <v>242</v>
      </c>
      <c r="E40" s="65" t="s">
        <v>627</v>
      </c>
      <c r="F40" s="65" t="s">
        <v>627</v>
      </c>
      <c r="G40" s="35" t="s">
        <v>51</v>
      </c>
      <c r="H40" s="76">
        <v>45998</v>
      </c>
      <c r="I40" s="75" t="s">
        <v>198</v>
      </c>
      <c r="J40" s="75" t="s">
        <v>51</v>
      </c>
      <c r="K40" s="76">
        <v>46003</v>
      </c>
      <c r="L40" s="75" t="s">
        <v>198</v>
      </c>
      <c r="M40" s="66"/>
    </row>
    <row r="41" spans="1:13" ht="84">
      <c r="A41" s="62" t="s">
        <v>614</v>
      </c>
      <c r="B41" s="62" t="s">
        <v>619</v>
      </c>
      <c r="C41" s="62" t="s">
        <v>629</v>
      </c>
      <c r="D41" s="104" t="s">
        <v>242</v>
      </c>
      <c r="E41" s="65" t="s">
        <v>630</v>
      </c>
      <c r="F41" s="65" t="s">
        <v>630</v>
      </c>
      <c r="G41" s="35" t="s">
        <v>51</v>
      </c>
      <c r="H41" s="76">
        <v>45998</v>
      </c>
      <c r="I41" s="75" t="s">
        <v>198</v>
      </c>
      <c r="J41" s="75" t="s">
        <v>51</v>
      </c>
      <c r="K41" s="76">
        <v>46003</v>
      </c>
      <c r="L41" s="75" t="s">
        <v>198</v>
      </c>
      <c r="M41" s="66"/>
    </row>
  </sheetData>
  <mergeCells count="14">
    <mergeCell ref="A35:M35"/>
    <mergeCell ref="B1:F1"/>
    <mergeCell ref="B2:F2"/>
    <mergeCell ref="A32:A34"/>
    <mergeCell ref="B32:B34"/>
    <mergeCell ref="C32:C34"/>
    <mergeCell ref="D32:D34"/>
    <mergeCell ref="E32:E34"/>
    <mergeCell ref="F32:F34"/>
    <mergeCell ref="G32:I32"/>
    <mergeCell ref="J32:L32"/>
    <mergeCell ref="M32:M34"/>
    <mergeCell ref="G33:I33"/>
    <mergeCell ref="J33:L33"/>
  </mergeCells>
  <dataValidations count="1">
    <dataValidation type="list" operator="equal" allowBlank="1" showErrorMessage="1" promptTitle="dfdf" sqref="G39:G41 J36:J37 G36:G37 J39:J41" xr:uid="{00000000-0002-0000-0E00-000000000000}">
      <formula1>"Passed,Untested,Failed,Blocked"</formula1>
      <formula2>0</formula2>
    </dataValidation>
  </dataValidation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M44"/>
  <sheetViews>
    <sheetView zoomScale="55" zoomScaleNormal="55" workbookViewId="0">
      <selection activeCell="L18" sqref="L18"/>
    </sheetView>
  </sheetViews>
  <sheetFormatPr defaultRowHeight="13.8"/>
  <cols>
    <col min="1" max="1" width="15.69921875" customWidth="1"/>
    <col min="2" max="2" width="34.69921875" bestFit="1" customWidth="1"/>
    <col min="3" max="3" width="28.69921875" bestFit="1" customWidth="1"/>
    <col min="4" max="4" width="28.69921875" customWidth="1"/>
    <col min="5" max="6" width="36.296875" customWidth="1"/>
    <col min="7" max="7" width="12.09765625" style="74" customWidth="1"/>
    <col min="8" max="8" width="18.09765625" style="74" customWidth="1"/>
    <col min="9" max="9" width="17.59765625" style="74" customWidth="1"/>
    <col min="10" max="10" width="11.3984375" style="74" customWidth="1"/>
    <col min="11" max="11" width="16.59765625" style="74" customWidth="1"/>
    <col min="12" max="12" width="15.8984375" style="74" customWidth="1"/>
    <col min="13" max="13" width="18.296875" customWidth="1"/>
  </cols>
  <sheetData>
    <row r="1" spans="1:6" ht="16.8">
      <c r="A1" s="67" t="s">
        <v>38</v>
      </c>
      <c r="B1" s="127" t="s">
        <v>773</v>
      </c>
      <c r="C1" s="127"/>
      <c r="D1" s="127"/>
      <c r="E1" s="127"/>
      <c r="F1" s="127"/>
    </row>
    <row r="2" spans="1:6" ht="16.8">
      <c r="A2" s="67" t="s">
        <v>39</v>
      </c>
      <c r="B2" s="128" t="s">
        <v>204</v>
      </c>
      <c r="C2" s="128"/>
      <c r="D2" s="128"/>
      <c r="E2" s="128"/>
      <c r="F2" s="128"/>
    </row>
    <row r="3" spans="1:6" ht="16.8">
      <c r="A3" s="68"/>
      <c r="B3" s="69" t="s">
        <v>12</v>
      </c>
      <c r="C3" s="69" t="s">
        <v>13</v>
      </c>
      <c r="D3" s="69" t="s">
        <v>40</v>
      </c>
      <c r="E3" s="70" t="s">
        <v>15</v>
      </c>
      <c r="F3" s="69" t="s">
        <v>52</v>
      </c>
    </row>
    <row r="4" spans="1:6" ht="16.8">
      <c r="A4" s="71" t="s">
        <v>41</v>
      </c>
      <c r="B4" s="68">
        <v>8</v>
      </c>
      <c r="C4" s="68">
        <v>0</v>
      </c>
      <c r="D4" s="68">
        <v>0</v>
      </c>
      <c r="E4" s="68">
        <v>0</v>
      </c>
      <c r="F4" s="68">
        <v>8</v>
      </c>
    </row>
    <row r="5" spans="1:6" ht="16.8">
      <c r="A5" s="71" t="s">
        <v>42</v>
      </c>
      <c r="B5" s="68">
        <v>8</v>
      </c>
      <c r="C5" s="68">
        <v>0</v>
      </c>
      <c r="D5" s="68">
        <v>0</v>
      </c>
      <c r="E5" s="68">
        <v>0</v>
      </c>
      <c r="F5" s="68">
        <v>8</v>
      </c>
    </row>
    <row r="32" spans="1:13" ht="16.8">
      <c r="A32" s="129" t="s">
        <v>43</v>
      </c>
      <c r="B32" s="129" t="s">
        <v>2</v>
      </c>
      <c r="C32" s="129" t="s">
        <v>208</v>
      </c>
      <c r="D32" s="129" t="s">
        <v>53</v>
      </c>
      <c r="E32" s="129" t="s">
        <v>44</v>
      </c>
      <c r="F32" s="129" t="s">
        <v>45</v>
      </c>
      <c r="G32" s="129" t="s">
        <v>46</v>
      </c>
      <c r="H32" s="129"/>
      <c r="I32" s="129"/>
      <c r="J32" s="129" t="s">
        <v>46</v>
      </c>
      <c r="K32" s="129"/>
      <c r="L32" s="129"/>
      <c r="M32" s="129" t="s">
        <v>47</v>
      </c>
    </row>
    <row r="33" spans="1:13" ht="16.8">
      <c r="A33" s="129"/>
      <c r="B33" s="129"/>
      <c r="C33" s="129"/>
      <c r="D33" s="129"/>
      <c r="E33" s="129"/>
      <c r="F33" s="129"/>
      <c r="G33" s="129" t="s">
        <v>20</v>
      </c>
      <c r="H33" s="129"/>
      <c r="I33" s="129"/>
      <c r="J33" s="129" t="s">
        <v>21</v>
      </c>
      <c r="K33" s="129"/>
      <c r="L33" s="129"/>
      <c r="M33" s="129"/>
    </row>
    <row r="34" spans="1:13" ht="16.8">
      <c r="A34" s="129"/>
      <c r="B34" s="129"/>
      <c r="C34" s="129"/>
      <c r="D34" s="129"/>
      <c r="E34" s="129"/>
      <c r="F34" s="129"/>
      <c r="G34" s="100" t="s">
        <v>48</v>
      </c>
      <c r="H34" s="101" t="s">
        <v>49</v>
      </c>
      <c r="I34" s="102" t="s">
        <v>50</v>
      </c>
      <c r="J34" s="100" t="s">
        <v>48</v>
      </c>
      <c r="K34" s="101" t="s">
        <v>49</v>
      </c>
      <c r="L34" s="102" t="s">
        <v>50</v>
      </c>
      <c r="M34" s="129"/>
    </row>
    <row r="35" spans="1:13" ht="16.8">
      <c r="A35" s="124" t="s">
        <v>641</v>
      </c>
      <c r="B35" s="125"/>
      <c r="C35" s="125"/>
      <c r="D35" s="125"/>
      <c r="E35" s="125"/>
      <c r="F35" s="125"/>
      <c r="G35" s="125"/>
      <c r="H35" s="125"/>
      <c r="I35" s="125"/>
      <c r="J35" s="125"/>
      <c r="K35" s="125"/>
      <c r="L35" s="125"/>
      <c r="M35" s="126"/>
    </row>
    <row r="36" spans="1:13" ht="33.6">
      <c r="A36" s="63" t="s">
        <v>643</v>
      </c>
      <c r="B36" s="63" t="s">
        <v>638</v>
      </c>
      <c r="C36" s="63"/>
      <c r="D36" s="104" t="s">
        <v>242</v>
      </c>
      <c r="E36" s="107" t="s">
        <v>649</v>
      </c>
      <c r="F36" s="107" t="s">
        <v>649</v>
      </c>
      <c r="G36" s="75" t="s">
        <v>51</v>
      </c>
      <c r="H36" s="76">
        <v>45998</v>
      </c>
      <c r="I36" s="75" t="s">
        <v>198</v>
      </c>
      <c r="J36" s="75" t="s">
        <v>51</v>
      </c>
      <c r="K36" s="76">
        <v>46003</v>
      </c>
      <c r="L36" s="75" t="s">
        <v>198</v>
      </c>
      <c r="M36" s="64"/>
    </row>
    <row r="37" spans="1:13" ht="33.6">
      <c r="A37" s="63" t="s">
        <v>644</v>
      </c>
      <c r="B37" s="107" t="s">
        <v>639</v>
      </c>
      <c r="C37" s="107"/>
      <c r="D37" s="104" t="s">
        <v>242</v>
      </c>
      <c r="E37" s="107" t="s">
        <v>640</v>
      </c>
      <c r="F37" s="107" t="s">
        <v>640</v>
      </c>
      <c r="G37" s="75" t="s">
        <v>51</v>
      </c>
      <c r="H37" s="76">
        <v>45998</v>
      </c>
      <c r="I37" s="75" t="s">
        <v>198</v>
      </c>
      <c r="J37" s="75" t="s">
        <v>51</v>
      </c>
      <c r="K37" s="76">
        <v>46003</v>
      </c>
      <c r="L37" s="75" t="s">
        <v>198</v>
      </c>
      <c r="M37" s="87"/>
    </row>
    <row r="38" spans="1:13" ht="16.8">
      <c r="A38" s="78" t="s">
        <v>642</v>
      </c>
      <c r="B38" s="79"/>
      <c r="C38" s="79"/>
      <c r="D38" s="79"/>
      <c r="E38" s="79"/>
      <c r="F38" s="79"/>
      <c r="G38" s="79"/>
      <c r="H38" s="79"/>
      <c r="I38" s="79"/>
      <c r="J38" s="79"/>
      <c r="K38" s="79"/>
      <c r="L38" s="79"/>
      <c r="M38" s="80"/>
    </row>
    <row r="39" spans="1:13" ht="84">
      <c r="A39" s="62" t="s">
        <v>645</v>
      </c>
      <c r="B39" s="62" t="s">
        <v>357</v>
      </c>
      <c r="C39" s="62" t="s">
        <v>651</v>
      </c>
      <c r="D39" s="104" t="s">
        <v>242</v>
      </c>
      <c r="E39" s="63" t="s">
        <v>650</v>
      </c>
      <c r="F39" s="63" t="s">
        <v>650</v>
      </c>
      <c r="G39" s="35" t="s">
        <v>51</v>
      </c>
      <c r="H39" s="76">
        <v>45998</v>
      </c>
      <c r="I39" s="75" t="s">
        <v>198</v>
      </c>
      <c r="J39" s="75" t="s">
        <v>51</v>
      </c>
      <c r="K39" s="76">
        <v>46003</v>
      </c>
      <c r="L39" s="75" t="s">
        <v>198</v>
      </c>
      <c r="M39" s="66"/>
    </row>
    <row r="40" spans="1:13" ht="117.6">
      <c r="A40" s="62" t="s">
        <v>646</v>
      </c>
      <c r="B40" s="62" t="s">
        <v>652</v>
      </c>
      <c r="C40" s="62" t="s">
        <v>653</v>
      </c>
      <c r="D40" s="104" t="s">
        <v>242</v>
      </c>
      <c r="E40" s="65" t="s">
        <v>627</v>
      </c>
      <c r="F40" s="65" t="s">
        <v>627</v>
      </c>
      <c r="G40" s="35" t="s">
        <v>51</v>
      </c>
      <c r="H40" s="76">
        <v>45998</v>
      </c>
      <c r="I40" s="75" t="s">
        <v>198</v>
      </c>
      <c r="J40" s="75" t="s">
        <v>51</v>
      </c>
      <c r="K40" s="76">
        <v>46003</v>
      </c>
      <c r="L40" s="75" t="s">
        <v>198</v>
      </c>
      <c r="M40" s="66"/>
    </row>
    <row r="41" spans="1:13" ht="117.6">
      <c r="A41" s="62" t="s">
        <v>647</v>
      </c>
      <c r="B41" s="62" t="s">
        <v>654</v>
      </c>
      <c r="C41" s="62" t="s">
        <v>655</v>
      </c>
      <c r="D41" s="104" t="s">
        <v>242</v>
      </c>
      <c r="E41" s="65" t="s">
        <v>656</v>
      </c>
      <c r="F41" s="65" t="s">
        <v>656</v>
      </c>
      <c r="G41" s="35" t="s">
        <v>51</v>
      </c>
      <c r="H41" s="76">
        <v>45998</v>
      </c>
      <c r="I41" s="75" t="s">
        <v>198</v>
      </c>
      <c r="J41" s="75" t="s">
        <v>51</v>
      </c>
      <c r="K41" s="76">
        <v>46003</v>
      </c>
      <c r="L41" s="75" t="s">
        <v>198</v>
      </c>
      <c r="M41" s="66"/>
    </row>
    <row r="42" spans="1:13" ht="117.6">
      <c r="A42" s="62" t="s">
        <v>666</v>
      </c>
      <c r="B42" s="62" t="s">
        <v>657</v>
      </c>
      <c r="C42" s="62" t="s">
        <v>658</v>
      </c>
      <c r="D42" s="104" t="s">
        <v>242</v>
      </c>
      <c r="E42" s="65" t="s">
        <v>659</v>
      </c>
      <c r="F42" s="65" t="s">
        <v>659</v>
      </c>
      <c r="G42" s="35" t="s">
        <v>51</v>
      </c>
      <c r="H42" s="76">
        <v>45998</v>
      </c>
      <c r="I42" s="75" t="s">
        <v>198</v>
      </c>
      <c r="J42" s="75" t="s">
        <v>51</v>
      </c>
      <c r="K42" s="76">
        <v>46003</v>
      </c>
      <c r="L42" s="75" t="s">
        <v>198</v>
      </c>
      <c r="M42" s="66"/>
    </row>
    <row r="43" spans="1:13" ht="134.4">
      <c r="A43" s="62" t="s">
        <v>667</v>
      </c>
      <c r="B43" s="62" t="s">
        <v>660</v>
      </c>
      <c r="C43" s="62" t="s">
        <v>661</v>
      </c>
      <c r="D43" s="104" t="s">
        <v>242</v>
      </c>
      <c r="E43" s="65" t="s">
        <v>665</v>
      </c>
      <c r="F43" s="65" t="s">
        <v>665</v>
      </c>
      <c r="G43" s="35" t="s">
        <v>51</v>
      </c>
      <c r="H43" s="76">
        <v>45998</v>
      </c>
      <c r="I43" s="75" t="s">
        <v>198</v>
      </c>
      <c r="J43" s="75" t="s">
        <v>51</v>
      </c>
      <c r="K43" s="76">
        <v>46003</v>
      </c>
      <c r="L43" s="75" t="s">
        <v>198</v>
      </c>
      <c r="M43" s="66"/>
    </row>
    <row r="44" spans="1:13" ht="134.4">
      <c r="A44" s="62" t="s">
        <v>668</v>
      </c>
      <c r="B44" s="62" t="s">
        <v>662</v>
      </c>
      <c r="C44" s="62" t="s">
        <v>663</v>
      </c>
      <c r="D44" s="104" t="s">
        <v>242</v>
      </c>
      <c r="E44" s="65" t="s">
        <v>664</v>
      </c>
      <c r="F44" s="65" t="s">
        <v>664</v>
      </c>
      <c r="G44" s="35" t="s">
        <v>51</v>
      </c>
      <c r="H44" s="76">
        <v>45998</v>
      </c>
      <c r="I44" s="75" t="s">
        <v>198</v>
      </c>
      <c r="J44" s="75" t="s">
        <v>51</v>
      </c>
      <c r="K44" s="76">
        <v>46003</v>
      </c>
      <c r="L44" s="75" t="s">
        <v>198</v>
      </c>
      <c r="M44" s="66"/>
    </row>
  </sheetData>
  <mergeCells count="14">
    <mergeCell ref="A35:M35"/>
    <mergeCell ref="B1:F1"/>
    <mergeCell ref="B2:F2"/>
    <mergeCell ref="A32:A34"/>
    <mergeCell ref="B32:B34"/>
    <mergeCell ref="C32:C34"/>
    <mergeCell ref="D32:D34"/>
    <mergeCell ref="E32:E34"/>
    <mergeCell ref="F32:F34"/>
    <mergeCell ref="G32:I32"/>
    <mergeCell ref="J32:L32"/>
    <mergeCell ref="M32:M34"/>
    <mergeCell ref="G33:I33"/>
    <mergeCell ref="J33:L33"/>
  </mergeCells>
  <dataValidations count="1">
    <dataValidation type="list" operator="equal" allowBlank="1" showErrorMessage="1" promptTitle="dfdf" sqref="G39:G44 J36:J37 G36:G37 J39:J44" xr:uid="{00000000-0002-0000-0F00-000000000000}">
      <formula1>"Passed,Untested,Failed,Blocked"</formula1>
      <formula2>0</formula2>
    </dataValidation>
  </dataValidation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M42"/>
  <sheetViews>
    <sheetView zoomScale="55" zoomScaleNormal="55" workbookViewId="0">
      <selection activeCell="F5" sqref="F5"/>
    </sheetView>
  </sheetViews>
  <sheetFormatPr defaultRowHeight="13.8"/>
  <cols>
    <col min="1" max="1" width="15.69921875" customWidth="1"/>
    <col min="2" max="2" width="34.69921875" bestFit="1" customWidth="1"/>
    <col min="3" max="3" width="28.69921875" bestFit="1" customWidth="1"/>
    <col min="4" max="4" width="28.69921875" customWidth="1"/>
    <col min="5" max="6" width="36.296875" customWidth="1"/>
    <col min="7" max="7" width="12.09765625" style="74" customWidth="1"/>
    <col min="8" max="8" width="18.09765625" style="74" customWidth="1"/>
    <col min="9" max="9" width="17.59765625" style="74" customWidth="1"/>
    <col min="10" max="10" width="11.3984375" style="74" customWidth="1"/>
    <col min="11" max="11" width="16.59765625" style="74" customWidth="1"/>
    <col min="12" max="12" width="15.8984375" style="74" customWidth="1"/>
    <col min="13" max="13" width="18.296875" customWidth="1"/>
  </cols>
  <sheetData>
    <row r="1" spans="1:6" ht="16.8">
      <c r="A1" s="67" t="s">
        <v>38</v>
      </c>
      <c r="B1" s="127" t="s">
        <v>773</v>
      </c>
      <c r="C1" s="127"/>
      <c r="D1" s="127"/>
      <c r="E1" s="127"/>
      <c r="F1" s="127"/>
    </row>
    <row r="2" spans="1:6" ht="16.8">
      <c r="A2" s="67" t="s">
        <v>39</v>
      </c>
      <c r="B2" s="128" t="s">
        <v>670</v>
      </c>
      <c r="C2" s="128"/>
      <c r="D2" s="128"/>
      <c r="E2" s="128"/>
      <c r="F2" s="128"/>
    </row>
    <row r="3" spans="1:6" ht="16.8">
      <c r="A3" s="68"/>
      <c r="B3" s="69" t="s">
        <v>12</v>
      </c>
      <c r="C3" s="69" t="s">
        <v>13</v>
      </c>
      <c r="D3" s="69" t="s">
        <v>40</v>
      </c>
      <c r="E3" s="70" t="s">
        <v>15</v>
      </c>
      <c r="F3" s="69" t="s">
        <v>52</v>
      </c>
    </row>
    <row r="4" spans="1:6" ht="16.8">
      <c r="A4" s="71" t="s">
        <v>698</v>
      </c>
      <c r="B4" s="68">
        <v>6</v>
      </c>
      <c r="C4" s="68">
        <v>0</v>
      </c>
      <c r="D4" s="68">
        <v>0</v>
      </c>
      <c r="E4" s="68">
        <v>0</v>
      </c>
      <c r="F4" s="68">
        <v>6</v>
      </c>
    </row>
    <row r="5" spans="1:6" ht="16.8">
      <c r="A5" s="71" t="s">
        <v>699</v>
      </c>
      <c r="B5" s="68">
        <v>6</v>
      </c>
      <c r="C5" s="68">
        <v>0</v>
      </c>
      <c r="D5" s="68">
        <v>0</v>
      </c>
      <c r="E5" s="68">
        <v>0</v>
      </c>
      <c r="F5" s="68">
        <v>6</v>
      </c>
    </row>
    <row r="32" spans="1:13" ht="16.8">
      <c r="A32" s="129" t="s">
        <v>43</v>
      </c>
      <c r="B32" s="129" t="s">
        <v>2</v>
      </c>
      <c r="C32" s="129" t="s">
        <v>700</v>
      </c>
      <c r="D32" s="129" t="s">
        <v>53</v>
      </c>
      <c r="E32" s="129" t="s">
        <v>44</v>
      </c>
      <c r="F32" s="129" t="s">
        <v>45</v>
      </c>
      <c r="G32" s="129" t="s">
        <v>46</v>
      </c>
      <c r="H32" s="129"/>
      <c r="I32" s="129"/>
      <c r="J32" s="129" t="s">
        <v>46</v>
      </c>
      <c r="K32" s="129"/>
      <c r="L32" s="129"/>
      <c r="M32" s="129" t="s">
        <v>47</v>
      </c>
    </row>
    <row r="33" spans="1:13" ht="16.8">
      <c r="A33" s="129"/>
      <c r="B33" s="129"/>
      <c r="C33" s="129"/>
      <c r="D33" s="129"/>
      <c r="E33" s="129"/>
      <c r="F33" s="129"/>
      <c r="G33" s="129" t="s">
        <v>20</v>
      </c>
      <c r="H33" s="129"/>
      <c r="I33" s="129"/>
      <c r="J33" s="129" t="s">
        <v>21</v>
      </c>
      <c r="K33" s="129"/>
      <c r="L33" s="129"/>
      <c r="M33" s="129"/>
    </row>
    <row r="34" spans="1:13" ht="16.8">
      <c r="A34" s="129"/>
      <c r="B34" s="129"/>
      <c r="C34" s="129"/>
      <c r="D34" s="129"/>
      <c r="E34" s="129"/>
      <c r="F34" s="129"/>
      <c r="G34" s="100" t="s">
        <v>48</v>
      </c>
      <c r="H34" s="101" t="s">
        <v>49</v>
      </c>
      <c r="I34" s="102" t="s">
        <v>50</v>
      </c>
      <c r="J34" s="100" t="s">
        <v>48</v>
      </c>
      <c r="K34" s="101" t="s">
        <v>49</v>
      </c>
      <c r="L34" s="102" t="s">
        <v>50</v>
      </c>
      <c r="M34" s="129"/>
    </row>
    <row r="35" spans="1:13" ht="16.8">
      <c r="A35" s="124" t="s">
        <v>671</v>
      </c>
      <c r="B35" s="125"/>
      <c r="C35" s="125"/>
      <c r="D35" s="125"/>
      <c r="E35" s="125"/>
      <c r="F35" s="125"/>
      <c r="G35" s="125"/>
      <c r="H35" s="125"/>
      <c r="I35" s="125"/>
      <c r="J35" s="125"/>
      <c r="K35" s="125"/>
      <c r="L35" s="125"/>
      <c r="M35" s="126"/>
    </row>
    <row r="36" spans="1:13" ht="33.6">
      <c r="A36" s="63" t="s">
        <v>701</v>
      </c>
      <c r="B36" s="63" t="s">
        <v>673</v>
      </c>
      <c r="C36" s="63"/>
      <c r="D36" s="104" t="s">
        <v>674</v>
      </c>
      <c r="E36" s="107" t="s">
        <v>649</v>
      </c>
      <c r="F36" s="107" t="s">
        <v>649</v>
      </c>
      <c r="G36" s="75" t="s">
        <v>51</v>
      </c>
      <c r="H36" s="76">
        <v>45998</v>
      </c>
      <c r="I36" s="75" t="s">
        <v>198</v>
      </c>
      <c r="J36" s="75" t="s">
        <v>51</v>
      </c>
      <c r="K36" s="76">
        <v>46003</v>
      </c>
      <c r="L36" s="75" t="s">
        <v>198</v>
      </c>
      <c r="M36" s="64"/>
    </row>
    <row r="37" spans="1:13" ht="33.6">
      <c r="A37" s="63" t="s">
        <v>702</v>
      </c>
      <c r="B37" s="107" t="s">
        <v>675</v>
      </c>
      <c r="C37" s="107"/>
      <c r="D37" s="104" t="s">
        <v>674</v>
      </c>
      <c r="E37" s="107" t="s">
        <v>676</v>
      </c>
      <c r="F37" s="107" t="s">
        <v>676</v>
      </c>
      <c r="G37" s="75" t="s">
        <v>51</v>
      </c>
      <c r="H37" s="76">
        <v>45998</v>
      </c>
      <c r="I37" s="75" t="s">
        <v>198</v>
      </c>
      <c r="J37" s="75" t="s">
        <v>51</v>
      </c>
      <c r="K37" s="76">
        <v>46003</v>
      </c>
      <c r="L37" s="75" t="s">
        <v>198</v>
      </c>
      <c r="M37" s="87"/>
    </row>
    <row r="38" spans="1:13" ht="16.8">
      <c r="A38" s="78" t="s">
        <v>672</v>
      </c>
      <c r="B38" s="79"/>
      <c r="C38" s="79"/>
      <c r="D38" s="79"/>
      <c r="E38" s="79"/>
      <c r="F38" s="79"/>
      <c r="G38" s="79"/>
      <c r="H38" s="79"/>
      <c r="I38" s="79"/>
      <c r="J38" s="79"/>
      <c r="K38" s="79"/>
      <c r="L38" s="79"/>
      <c r="M38" s="80"/>
    </row>
    <row r="39" spans="1:13" ht="50.4">
      <c r="A39" s="62" t="s">
        <v>703</v>
      </c>
      <c r="B39" s="62" t="s">
        <v>357</v>
      </c>
      <c r="C39" s="62" t="s">
        <v>677</v>
      </c>
      <c r="D39" s="104" t="s">
        <v>674</v>
      </c>
      <c r="E39" s="63" t="s">
        <v>678</v>
      </c>
      <c r="F39" s="63" t="s">
        <v>678</v>
      </c>
      <c r="G39" s="35" t="s">
        <v>51</v>
      </c>
      <c r="H39" s="76">
        <v>45998</v>
      </c>
      <c r="I39" s="75" t="s">
        <v>198</v>
      </c>
      <c r="J39" s="75" t="s">
        <v>51</v>
      </c>
      <c r="K39" s="76">
        <v>46003</v>
      </c>
      <c r="L39" s="75" t="s">
        <v>198</v>
      </c>
      <c r="M39" s="66"/>
    </row>
    <row r="40" spans="1:13" ht="67.2">
      <c r="A40" s="62" t="s">
        <v>704</v>
      </c>
      <c r="B40" s="62" t="s">
        <v>679</v>
      </c>
      <c r="C40" s="62" t="s">
        <v>680</v>
      </c>
      <c r="D40" s="104" t="s">
        <v>674</v>
      </c>
      <c r="E40" s="65" t="s">
        <v>681</v>
      </c>
      <c r="F40" s="65" t="s">
        <v>681</v>
      </c>
      <c r="G40" s="35" t="s">
        <v>51</v>
      </c>
      <c r="H40" s="76">
        <v>45998</v>
      </c>
      <c r="I40" s="75" t="s">
        <v>198</v>
      </c>
      <c r="J40" s="75" t="s">
        <v>51</v>
      </c>
      <c r="K40" s="76">
        <v>46003</v>
      </c>
      <c r="L40" s="75" t="s">
        <v>198</v>
      </c>
      <c r="M40" s="66"/>
    </row>
    <row r="41" spans="1:13" ht="84">
      <c r="A41" s="62" t="s">
        <v>705</v>
      </c>
      <c r="B41" s="62" t="s">
        <v>682</v>
      </c>
      <c r="C41" s="62" t="s">
        <v>683</v>
      </c>
      <c r="D41" s="104" t="s">
        <v>674</v>
      </c>
      <c r="E41" s="65" t="s">
        <v>684</v>
      </c>
      <c r="F41" s="65" t="s">
        <v>684</v>
      </c>
      <c r="G41" s="35" t="s">
        <v>51</v>
      </c>
      <c r="H41" s="76">
        <v>45998</v>
      </c>
      <c r="I41" s="75" t="s">
        <v>198</v>
      </c>
      <c r="J41" s="75" t="s">
        <v>51</v>
      </c>
      <c r="K41" s="76">
        <v>46003</v>
      </c>
      <c r="L41" s="75" t="s">
        <v>198</v>
      </c>
      <c r="M41" s="66"/>
    </row>
    <row r="42" spans="1:13" ht="84">
      <c r="A42" s="62" t="s">
        <v>706</v>
      </c>
      <c r="B42" s="62" t="s">
        <v>685</v>
      </c>
      <c r="C42" s="62" t="s">
        <v>686</v>
      </c>
      <c r="D42" s="104" t="s">
        <v>674</v>
      </c>
      <c r="E42" s="65" t="s">
        <v>687</v>
      </c>
      <c r="F42" s="65" t="s">
        <v>687</v>
      </c>
      <c r="G42" s="35" t="s">
        <v>51</v>
      </c>
      <c r="H42" s="76">
        <v>45998</v>
      </c>
      <c r="I42" s="75" t="s">
        <v>198</v>
      </c>
      <c r="J42" s="75" t="s">
        <v>51</v>
      </c>
      <c r="K42" s="76">
        <v>46003</v>
      </c>
      <c r="L42" s="75" t="s">
        <v>198</v>
      </c>
      <c r="M42" s="66"/>
    </row>
  </sheetData>
  <mergeCells count="14">
    <mergeCell ref="A35:M35"/>
    <mergeCell ref="B1:F1"/>
    <mergeCell ref="B2:F2"/>
    <mergeCell ref="A32:A34"/>
    <mergeCell ref="B32:B34"/>
    <mergeCell ref="C32:C34"/>
    <mergeCell ref="D32:D34"/>
    <mergeCell ref="E32:E34"/>
    <mergeCell ref="F32:F34"/>
    <mergeCell ref="G32:I32"/>
    <mergeCell ref="J32:L32"/>
    <mergeCell ref="M32:M34"/>
    <mergeCell ref="G33:I33"/>
    <mergeCell ref="J33:L33"/>
  </mergeCells>
  <dataValidations count="1">
    <dataValidation type="list" operator="equal" allowBlank="1" showErrorMessage="1" promptTitle="dfdf" sqref="G39:G42 J36:J37 G36:G37 J39:J42" xr:uid="{00000000-0002-0000-1000-000000000000}">
      <formula1>"Passed,Untested,Failed,Blocked"</formula1>
      <formula2>0</formula2>
    </dataValidation>
  </dataValidation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M42"/>
  <sheetViews>
    <sheetView zoomScale="55" zoomScaleNormal="55" workbookViewId="0">
      <selection activeCell="J22" sqref="J22"/>
    </sheetView>
  </sheetViews>
  <sheetFormatPr defaultRowHeight="13.8"/>
  <cols>
    <col min="1" max="1" width="15.69921875" customWidth="1"/>
    <col min="2" max="2" width="34.69921875" bestFit="1" customWidth="1"/>
    <col min="3" max="3" width="28.69921875" bestFit="1" customWidth="1"/>
    <col min="4" max="4" width="28.69921875" customWidth="1"/>
    <col min="5" max="6" width="36.296875" customWidth="1"/>
    <col min="7" max="7" width="12.09765625" style="74" customWidth="1"/>
    <col min="8" max="8" width="18.09765625" style="74" customWidth="1"/>
    <col min="9" max="9" width="17.59765625" style="74" customWidth="1"/>
    <col min="10" max="10" width="11.3984375" style="74" customWidth="1"/>
    <col min="11" max="11" width="16.59765625" style="74" customWidth="1"/>
    <col min="12" max="12" width="15.8984375" style="74" customWidth="1"/>
    <col min="13" max="13" width="18.296875" customWidth="1"/>
  </cols>
  <sheetData>
    <row r="1" spans="1:6" ht="16.8">
      <c r="A1" s="67" t="s">
        <v>38</v>
      </c>
      <c r="B1" s="127" t="s">
        <v>773</v>
      </c>
      <c r="C1" s="127"/>
      <c r="D1" s="127"/>
      <c r="E1" s="127"/>
      <c r="F1" s="127"/>
    </row>
    <row r="2" spans="1:6" ht="16.8">
      <c r="A2" s="67" t="s">
        <v>39</v>
      </c>
      <c r="B2" s="128" t="s">
        <v>206</v>
      </c>
      <c r="C2" s="128"/>
      <c r="D2" s="128"/>
      <c r="E2" s="128"/>
      <c r="F2" s="128"/>
    </row>
    <row r="3" spans="1:6" ht="16.8">
      <c r="A3" s="68"/>
      <c r="B3" s="69" t="s">
        <v>12</v>
      </c>
      <c r="C3" s="69" t="s">
        <v>13</v>
      </c>
      <c r="D3" s="69" t="s">
        <v>40</v>
      </c>
      <c r="E3" s="70" t="s">
        <v>15</v>
      </c>
      <c r="F3" s="69" t="s">
        <v>52</v>
      </c>
    </row>
    <row r="4" spans="1:6" ht="16.8">
      <c r="A4" s="71" t="s">
        <v>690</v>
      </c>
      <c r="B4" s="68">
        <v>6</v>
      </c>
      <c r="C4" s="68">
        <v>0</v>
      </c>
      <c r="D4" s="68">
        <v>0</v>
      </c>
      <c r="E4" s="68">
        <v>0</v>
      </c>
      <c r="F4" s="68">
        <v>6</v>
      </c>
    </row>
    <row r="5" spans="1:6" ht="16.8">
      <c r="A5" s="71" t="s">
        <v>691</v>
      </c>
      <c r="B5" s="68">
        <v>6</v>
      </c>
      <c r="C5" s="68">
        <v>0</v>
      </c>
      <c r="D5" s="68">
        <v>0</v>
      </c>
      <c r="E5" s="68">
        <v>0</v>
      </c>
      <c r="F5" s="68">
        <v>6</v>
      </c>
    </row>
    <row r="32" spans="1:13" ht="16.8">
      <c r="A32" s="129" t="s">
        <v>43</v>
      </c>
      <c r="B32" s="129" t="s">
        <v>2</v>
      </c>
      <c r="C32" s="129" t="s">
        <v>692</v>
      </c>
      <c r="D32" s="129" t="s">
        <v>53</v>
      </c>
      <c r="E32" s="129" t="s">
        <v>44</v>
      </c>
      <c r="F32" s="129" t="s">
        <v>45</v>
      </c>
      <c r="G32" s="129" t="s">
        <v>46</v>
      </c>
      <c r="H32" s="129"/>
      <c r="I32" s="129"/>
      <c r="J32" s="129" t="s">
        <v>46</v>
      </c>
      <c r="K32" s="129"/>
      <c r="L32" s="129"/>
      <c r="M32" s="129" t="s">
        <v>47</v>
      </c>
    </row>
    <row r="33" spans="1:13" ht="16.8">
      <c r="A33" s="129"/>
      <c r="B33" s="129"/>
      <c r="C33" s="129"/>
      <c r="D33" s="129"/>
      <c r="E33" s="129"/>
      <c r="F33" s="129"/>
      <c r="G33" s="129" t="s">
        <v>20</v>
      </c>
      <c r="H33" s="129"/>
      <c r="I33" s="129"/>
      <c r="J33" s="129" t="s">
        <v>21</v>
      </c>
      <c r="K33" s="129"/>
      <c r="L33" s="129"/>
      <c r="M33" s="129"/>
    </row>
    <row r="34" spans="1:13" ht="16.8">
      <c r="A34" s="129"/>
      <c r="B34" s="129"/>
      <c r="C34" s="129"/>
      <c r="D34" s="129"/>
      <c r="E34" s="129"/>
      <c r="F34" s="129"/>
      <c r="G34" s="100" t="s">
        <v>48</v>
      </c>
      <c r="H34" s="101" t="s">
        <v>49</v>
      </c>
      <c r="I34" s="102" t="s">
        <v>50</v>
      </c>
      <c r="J34" s="100" t="s">
        <v>48</v>
      </c>
      <c r="K34" s="101" t="s">
        <v>49</v>
      </c>
      <c r="L34" s="102" t="s">
        <v>50</v>
      </c>
      <c r="M34" s="129"/>
    </row>
    <row r="35" spans="1:13" ht="16.8">
      <c r="A35" s="124" t="s">
        <v>688</v>
      </c>
      <c r="B35" s="125"/>
      <c r="C35" s="125"/>
      <c r="D35" s="125"/>
      <c r="E35" s="125"/>
      <c r="F35" s="125"/>
      <c r="G35" s="125"/>
      <c r="H35" s="125"/>
      <c r="I35" s="125"/>
      <c r="J35" s="125"/>
      <c r="K35" s="125"/>
      <c r="L35" s="125"/>
      <c r="M35" s="126"/>
    </row>
    <row r="36" spans="1:13" ht="33.6">
      <c r="A36" s="63" t="s">
        <v>693</v>
      </c>
      <c r="B36" s="63" t="s">
        <v>707</v>
      </c>
      <c r="C36" s="63"/>
      <c r="D36" s="104" t="s">
        <v>674</v>
      </c>
      <c r="E36" s="107" t="s">
        <v>649</v>
      </c>
      <c r="F36" s="107" t="s">
        <v>649</v>
      </c>
      <c r="G36" s="75" t="s">
        <v>51</v>
      </c>
      <c r="H36" s="76">
        <v>45998</v>
      </c>
      <c r="I36" s="75" t="s">
        <v>198</v>
      </c>
      <c r="J36" s="75" t="s">
        <v>51</v>
      </c>
      <c r="K36" s="76">
        <v>46003</v>
      </c>
      <c r="L36" s="75" t="s">
        <v>198</v>
      </c>
      <c r="M36" s="64"/>
    </row>
    <row r="37" spans="1:13" ht="33.6">
      <c r="A37" s="63" t="s">
        <v>694</v>
      </c>
      <c r="B37" s="107" t="s">
        <v>708</v>
      </c>
      <c r="C37" s="107"/>
      <c r="D37" s="104" t="s">
        <v>674</v>
      </c>
      <c r="E37" s="107" t="s">
        <v>709</v>
      </c>
      <c r="F37" s="107" t="s">
        <v>709</v>
      </c>
      <c r="G37" s="75" t="s">
        <v>51</v>
      </c>
      <c r="H37" s="76">
        <v>45998</v>
      </c>
      <c r="I37" s="75" t="s">
        <v>198</v>
      </c>
      <c r="J37" s="75" t="s">
        <v>51</v>
      </c>
      <c r="K37" s="76">
        <v>46003</v>
      </c>
      <c r="L37" s="75" t="s">
        <v>198</v>
      </c>
      <c r="M37" s="87"/>
    </row>
    <row r="38" spans="1:13" ht="33.6">
      <c r="A38" s="63" t="s">
        <v>719</v>
      </c>
      <c r="B38" s="107" t="s">
        <v>710</v>
      </c>
      <c r="C38" s="107"/>
      <c r="D38" s="104" t="s">
        <v>674</v>
      </c>
      <c r="E38" s="107" t="s">
        <v>649</v>
      </c>
      <c r="F38" s="107" t="s">
        <v>649</v>
      </c>
      <c r="G38" s="75" t="s">
        <v>51</v>
      </c>
      <c r="H38" s="76">
        <v>45998</v>
      </c>
      <c r="I38" s="75" t="s">
        <v>198</v>
      </c>
      <c r="J38" s="75" t="s">
        <v>51</v>
      </c>
      <c r="K38" s="76">
        <v>46003</v>
      </c>
      <c r="L38" s="75" t="s">
        <v>198</v>
      </c>
      <c r="M38" s="87"/>
    </row>
    <row r="39" spans="1:13" ht="16.8">
      <c r="A39" s="78" t="s">
        <v>689</v>
      </c>
      <c r="B39" s="79"/>
      <c r="C39" s="79"/>
      <c r="D39" s="79"/>
      <c r="E39" s="79"/>
      <c r="F39" s="79"/>
      <c r="G39" s="79"/>
      <c r="H39" s="79"/>
      <c r="I39" s="79"/>
      <c r="J39" s="79"/>
      <c r="K39" s="79"/>
      <c r="L39" s="79"/>
      <c r="M39" s="80"/>
    </row>
    <row r="40" spans="1:13" ht="100.8">
      <c r="A40" s="62" t="s">
        <v>695</v>
      </c>
      <c r="B40" s="62" t="s">
        <v>357</v>
      </c>
      <c r="C40" s="62" t="s">
        <v>713</v>
      </c>
      <c r="D40" s="104" t="s">
        <v>674</v>
      </c>
      <c r="E40" s="63" t="s">
        <v>711</v>
      </c>
      <c r="F40" s="63" t="s">
        <v>711</v>
      </c>
      <c r="G40" s="35" t="s">
        <v>51</v>
      </c>
      <c r="H40" s="76">
        <v>45998</v>
      </c>
      <c r="I40" s="75" t="s">
        <v>198</v>
      </c>
      <c r="J40" s="75" t="s">
        <v>51</v>
      </c>
      <c r="K40" s="76">
        <v>46003</v>
      </c>
      <c r="L40" s="75" t="s">
        <v>198</v>
      </c>
      <c r="M40" s="66"/>
    </row>
    <row r="41" spans="1:13" ht="50.4">
      <c r="A41" s="62" t="s">
        <v>696</v>
      </c>
      <c r="B41" s="62" t="s">
        <v>712</v>
      </c>
      <c r="C41" s="62" t="s">
        <v>714</v>
      </c>
      <c r="D41" s="104" t="s">
        <v>674</v>
      </c>
      <c r="E41" s="65" t="s">
        <v>715</v>
      </c>
      <c r="F41" s="65" t="s">
        <v>715</v>
      </c>
      <c r="G41" s="35" t="s">
        <v>51</v>
      </c>
      <c r="H41" s="76">
        <v>45998</v>
      </c>
      <c r="I41" s="75" t="s">
        <v>198</v>
      </c>
      <c r="J41" s="75" t="s">
        <v>51</v>
      </c>
      <c r="K41" s="76">
        <v>46003</v>
      </c>
      <c r="L41" s="75" t="s">
        <v>198</v>
      </c>
      <c r="M41" s="66"/>
    </row>
    <row r="42" spans="1:13" ht="67.2">
      <c r="A42" s="62" t="s">
        <v>697</v>
      </c>
      <c r="B42" s="62" t="s">
        <v>716</v>
      </c>
      <c r="C42" s="62" t="s">
        <v>717</v>
      </c>
      <c r="D42" s="104" t="s">
        <v>674</v>
      </c>
      <c r="E42" s="65" t="s">
        <v>718</v>
      </c>
      <c r="F42" s="65" t="s">
        <v>718</v>
      </c>
      <c r="G42" s="35" t="s">
        <v>51</v>
      </c>
      <c r="H42" s="76">
        <v>45998</v>
      </c>
      <c r="I42" s="75" t="s">
        <v>198</v>
      </c>
      <c r="J42" s="75" t="s">
        <v>51</v>
      </c>
      <c r="K42" s="76">
        <v>46003</v>
      </c>
      <c r="L42" s="75" t="s">
        <v>198</v>
      </c>
      <c r="M42" s="66"/>
    </row>
  </sheetData>
  <mergeCells count="14">
    <mergeCell ref="A35:M35"/>
    <mergeCell ref="B1:F1"/>
    <mergeCell ref="B2:F2"/>
    <mergeCell ref="A32:A34"/>
    <mergeCell ref="B32:B34"/>
    <mergeCell ref="C32:C34"/>
    <mergeCell ref="D32:D34"/>
    <mergeCell ref="E32:E34"/>
    <mergeCell ref="F32:F34"/>
    <mergeCell ref="G32:I32"/>
    <mergeCell ref="J32:L32"/>
    <mergeCell ref="M32:M34"/>
    <mergeCell ref="G33:I33"/>
    <mergeCell ref="J33:L33"/>
  </mergeCells>
  <dataValidations count="1">
    <dataValidation type="list" operator="equal" allowBlank="1" showErrorMessage="1" promptTitle="dfdf" sqref="G40:G42 J36:J38 G36:G38 J40:J42" xr:uid="{00000000-0002-0000-1100-000000000000}">
      <formula1>"Passed,Untested,Failed,Blocked"</formula1>
      <formula2>0</formula2>
    </dataValidation>
  </dataValidation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M48"/>
  <sheetViews>
    <sheetView zoomScale="55" zoomScaleNormal="55" workbookViewId="0">
      <selection activeCell="J19" sqref="J19"/>
    </sheetView>
  </sheetViews>
  <sheetFormatPr defaultRowHeight="13.8"/>
  <cols>
    <col min="1" max="1" width="15.69921875" customWidth="1"/>
    <col min="2" max="2" width="34.69921875" bestFit="1" customWidth="1"/>
    <col min="3" max="3" width="28.69921875" bestFit="1" customWidth="1"/>
    <col min="4" max="4" width="28.69921875" customWidth="1"/>
    <col min="5" max="6" width="36.296875" customWidth="1"/>
    <col min="7" max="7" width="12.09765625" style="74" customWidth="1"/>
    <col min="8" max="8" width="18.09765625" style="74" customWidth="1"/>
    <col min="9" max="9" width="17.59765625" style="74" customWidth="1"/>
    <col min="10" max="10" width="11.3984375" style="74" customWidth="1"/>
    <col min="11" max="11" width="16.59765625" style="74" customWidth="1"/>
    <col min="12" max="12" width="15.8984375" style="74" customWidth="1"/>
    <col min="13" max="13" width="18.296875" customWidth="1"/>
  </cols>
  <sheetData>
    <row r="1" spans="1:6" ht="16.8">
      <c r="A1" s="67" t="s">
        <v>38</v>
      </c>
      <c r="B1" s="127" t="s">
        <v>773</v>
      </c>
      <c r="C1" s="127"/>
      <c r="D1" s="127"/>
      <c r="E1" s="127"/>
      <c r="F1" s="127"/>
    </row>
    <row r="2" spans="1:6" ht="16.8">
      <c r="A2" s="67" t="s">
        <v>39</v>
      </c>
      <c r="B2" s="128" t="s">
        <v>669</v>
      </c>
      <c r="C2" s="128"/>
      <c r="D2" s="128"/>
      <c r="E2" s="128"/>
      <c r="F2" s="128"/>
    </row>
    <row r="3" spans="1:6" ht="16.8">
      <c r="A3" s="68"/>
      <c r="B3" s="69" t="s">
        <v>12</v>
      </c>
      <c r="C3" s="69" t="s">
        <v>13</v>
      </c>
      <c r="D3" s="69" t="s">
        <v>40</v>
      </c>
      <c r="E3" s="70" t="s">
        <v>15</v>
      </c>
      <c r="F3" s="69" t="s">
        <v>52</v>
      </c>
    </row>
    <row r="4" spans="1:6" ht="16.8">
      <c r="A4" s="71" t="s">
        <v>690</v>
      </c>
      <c r="B4" s="68">
        <v>12</v>
      </c>
      <c r="C4" s="68">
        <v>0</v>
      </c>
      <c r="D4" s="68">
        <v>0</v>
      </c>
      <c r="E4" s="68">
        <v>0</v>
      </c>
      <c r="F4" s="68">
        <v>12</v>
      </c>
    </row>
    <row r="5" spans="1:6" ht="16.8">
      <c r="A5" s="71" t="s">
        <v>691</v>
      </c>
      <c r="B5" s="68">
        <v>12</v>
      </c>
      <c r="C5" s="68">
        <v>0</v>
      </c>
      <c r="D5" s="68">
        <v>0</v>
      </c>
      <c r="E5" s="68">
        <v>0</v>
      </c>
      <c r="F5" s="68">
        <v>12</v>
      </c>
    </row>
    <row r="32" spans="1:13" ht="16.8">
      <c r="A32" s="129" t="s">
        <v>43</v>
      </c>
      <c r="B32" s="129" t="s">
        <v>2</v>
      </c>
      <c r="C32" s="129" t="s">
        <v>722</v>
      </c>
      <c r="D32" s="129" t="s">
        <v>53</v>
      </c>
      <c r="E32" s="129" t="s">
        <v>44</v>
      </c>
      <c r="F32" s="129" t="s">
        <v>45</v>
      </c>
      <c r="G32" s="129" t="s">
        <v>46</v>
      </c>
      <c r="H32" s="129"/>
      <c r="I32" s="129"/>
      <c r="J32" s="129" t="s">
        <v>46</v>
      </c>
      <c r="K32" s="129"/>
      <c r="L32" s="129"/>
      <c r="M32" s="129" t="s">
        <v>47</v>
      </c>
    </row>
    <row r="33" spans="1:13" ht="16.8">
      <c r="A33" s="129"/>
      <c r="B33" s="129"/>
      <c r="C33" s="129"/>
      <c r="D33" s="129"/>
      <c r="E33" s="129"/>
      <c r="F33" s="129"/>
      <c r="G33" s="129" t="s">
        <v>20</v>
      </c>
      <c r="H33" s="129"/>
      <c r="I33" s="129"/>
      <c r="J33" s="129" t="s">
        <v>21</v>
      </c>
      <c r="K33" s="129"/>
      <c r="L33" s="129"/>
      <c r="M33" s="129"/>
    </row>
    <row r="34" spans="1:13" ht="16.8">
      <c r="A34" s="129"/>
      <c r="B34" s="129"/>
      <c r="C34" s="129"/>
      <c r="D34" s="129"/>
      <c r="E34" s="129"/>
      <c r="F34" s="129"/>
      <c r="G34" s="100" t="s">
        <v>48</v>
      </c>
      <c r="H34" s="101" t="s">
        <v>49</v>
      </c>
      <c r="I34" s="102" t="s">
        <v>50</v>
      </c>
      <c r="J34" s="100" t="s">
        <v>48</v>
      </c>
      <c r="K34" s="101" t="s">
        <v>49</v>
      </c>
      <c r="L34" s="102" t="s">
        <v>50</v>
      </c>
      <c r="M34" s="129"/>
    </row>
    <row r="35" spans="1:13" ht="16.8">
      <c r="A35" s="124" t="s">
        <v>720</v>
      </c>
      <c r="B35" s="125"/>
      <c r="C35" s="125"/>
      <c r="D35" s="125"/>
      <c r="E35" s="125"/>
      <c r="F35" s="125"/>
      <c r="G35" s="125"/>
      <c r="H35" s="125"/>
      <c r="I35" s="125"/>
      <c r="J35" s="125"/>
      <c r="K35" s="125"/>
      <c r="L35" s="125"/>
      <c r="M35" s="126"/>
    </row>
    <row r="36" spans="1:13" ht="33.6">
      <c r="A36" s="63" t="s">
        <v>723</v>
      </c>
      <c r="B36" s="63" t="s">
        <v>729</v>
      </c>
      <c r="C36" s="63"/>
      <c r="D36" s="104" t="s">
        <v>674</v>
      </c>
      <c r="E36" s="107" t="s">
        <v>235</v>
      </c>
      <c r="F36" s="107" t="s">
        <v>235</v>
      </c>
      <c r="G36" s="75" t="s">
        <v>51</v>
      </c>
      <c r="H36" s="76">
        <v>45998</v>
      </c>
      <c r="I36" s="75" t="s">
        <v>198</v>
      </c>
      <c r="J36" s="75" t="s">
        <v>51</v>
      </c>
      <c r="K36" s="76">
        <v>46003</v>
      </c>
      <c r="L36" s="75" t="s">
        <v>198</v>
      </c>
      <c r="M36" s="64"/>
    </row>
    <row r="37" spans="1:13" ht="33.6">
      <c r="A37" s="63" t="s">
        <v>724</v>
      </c>
      <c r="B37" s="107" t="s">
        <v>730</v>
      </c>
      <c r="C37" s="107"/>
      <c r="D37" s="104" t="s">
        <v>674</v>
      </c>
      <c r="E37" s="107" t="s">
        <v>731</v>
      </c>
      <c r="F37" s="107" t="s">
        <v>731</v>
      </c>
      <c r="G37" s="75" t="s">
        <v>51</v>
      </c>
      <c r="H37" s="76">
        <v>45998</v>
      </c>
      <c r="I37" s="75" t="s">
        <v>198</v>
      </c>
      <c r="J37" s="75" t="s">
        <v>51</v>
      </c>
      <c r="K37" s="76">
        <v>46003</v>
      </c>
      <c r="L37" s="75" t="s">
        <v>198</v>
      </c>
      <c r="M37" s="87"/>
    </row>
    <row r="38" spans="1:13" ht="33.6">
      <c r="A38" s="63" t="s">
        <v>725</v>
      </c>
      <c r="B38" s="107" t="s">
        <v>318</v>
      </c>
      <c r="C38" s="107"/>
      <c r="D38" s="104" t="s">
        <v>674</v>
      </c>
      <c r="E38" s="107" t="s">
        <v>320</v>
      </c>
      <c r="F38" s="107" t="s">
        <v>320</v>
      </c>
      <c r="G38" s="75" t="s">
        <v>51</v>
      </c>
      <c r="H38" s="76">
        <v>45998</v>
      </c>
      <c r="I38" s="75" t="s">
        <v>198</v>
      </c>
      <c r="J38" s="75" t="s">
        <v>51</v>
      </c>
      <c r="K38" s="76">
        <v>46003</v>
      </c>
      <c r="L38" s="75" t="s">
        <v>198</v>
      </c>
      <c r="M38" s="87"/>
    </row>
    <row r="39" spans="1:13" ht="33.6">
      <c r="A39" s="63" t="s">
        <v>732</v>
      </c>
      <c r="B39" s="107" t="s">
        <v>319</v>
      </c>
      <c r="C39" s="107"/>
      <c r="D39" s="104" t="s">
        <v>674</v>
      </c>
      <c r="E39" s="107" t="s">
        <v>321</v>
      </c>
      <c r="F39" s="107" t="s">
        <v>321</v>
      </c>
      <c r="G39" s="75" t="s">
        <v>51</v>
      </c>
      <c r="H39" s="76">
        <v>45998</v>
      </c>
      <c r="I39" s="75" t="s">
        <v>198</v>
      </c>
      <c r="J39" s="75" t="s">
        <v>51</v>
      </c>
      <c r="K39" s="76">
        <v>46003</v>
      </c>
      <c r="L39" s="75" t="s">
        <v>198</v>
      </c>
      <c r="M39" s="87"/>
    </row>
    <row r="40" spans="1:13" ht="16.8">
      <c r="A40" s="78" t="s">
        <v>721</v>
      </c>
      <c r="B40" s="79"/>
      <c r="C40" s="79"/>
      <c r="D40" s="79"/>
      <c r="E40" s="79"/>
      <c r="F40" s="79"/>
      <c r="G40" s="79"/>
      <c r="H40" s="79"/>
      <c r="I40" s="79"/>
      <c r="J40" s="79"/>
      <c r="K40" s="79"/>
      <c r="L40" s="79"/>
      <c r="M40" s="80"/>
    </row>
    <row r="41" spans="1:13" ht="67.2">
      <c r="A41" s="62" t="s">
        <v>726</v>
      </c>
      <c r="B41" s="62" t="s">
        <v>416</v>
      </c>
      <c r="C41" s="62" t="s">
        <v>734</v>
      </c>
      <c r="D41" s="104" t="s">
        <v>674</v>
      </c>
      <c r="E41" s="63" t="s">
        <v>733</v>
      </c>
      <c r="F41" s="63" t="s">
        <v>733</v>
      </c>
      <c r="G41" s="35" t="s">
        <v>51</v>
      </c>
      <c r="H41" s="76">
        <v>45998</v>
      </c>
      <c r="I41" s="75" t="s">
        <v>198</v>
      </c>
      <c r="J41" s="75" t="s">
        <v>51</v>
      </c>
      <c r="K41" s="76">
        <v>46003</v>
      </c>
      <c r="L41" s="75" t="s">
        <v>198</v>
      </c>
      <c r="M41" s="66"/>
    </row>
    <row r="42" spans="1:13" ht="134.4">
      <c r="A42" s="62" t="s">
        <v>727</v>
      </c>
      <c r="B42" s="62" t="s">
        <v>735</v>
      </c>
      <c r="C42" s="62" t="s">
        <v>736</v>
      </c>
      <c r="D42" s="104" t="s">
        <v>674</v>
      </c>
      <c r="E42" s="65" t="s">
        <v>737</v>
      </c>
      <c r="F42" s="65" t="s">
        <v>737</v>
      </c>
      <c r="G42" s="35" t="s">
        <v>51</v>
      </c>
      <c r="H42" s="76">
        <v>45998</v>
      </c>
      <c r="I42" s="75" t="s">
        <v>198</v>
      </c>
      <c r="J42" s="75" t="s">
        <v>51</v>
      </c>
      <c r="K42" s="76">
        <v>46003</v>
      </c>
      <c r="L42" s="75" t="s">
        <v>198</v>
      </c>
      <c r="M42" s="66"/>
    </row>
    <row r="43" spans="1:13" ht="134.4">
      <c r="A43" s="62" t="s">
        <v>728</v>
      </c>
      <c r="B43" s="62" t="s">
        <v>738</v>
      </c>
      <c r="C43" s="62" t="s">
        <v>739</v>
      </c>
      <c r="D43" s="104" t="s">
        <v>674</v>
      </c>
      <c r="E43" s="65" t="s">
        <v>740</v>
      </c>
      <c r="F43" s="65" t="s">
        <v>740</v>
      </c>
      <c r="G43" s="35" t="s">
        <v>51</v>
      </c>
      <c r="H43" s="76">
        <v>45998</v>
      </c>
      <c r="I43" s="75" t="s">
        <v>198</v>
      </c>
      <c r="J43" s="75" t="s">
        <v>51</v>
      </c>
      <c r="K43" s="76">
        <v>46003</v>
      </c>
      <c r="L43" s="75" t="s">
        <v>198</v>
      </c>
      <c r="M43" s="66"/>
    </row>
    <row r="44" spans="1:13" ht="134.4">
      <c r="A44" s="62" t="s">
        <v>741</v>
      </c>
      <c r="B44" s="62" t="s">
        <v>738</v>
      </c>
      <c r="C44" s="62" t="s">
        <v>742</v>
      </c>
      <c r="D44" s="104" t="s">
        <v>674</v>
      </c>
      <c r="E44" s="65" t="s">
        <v>740</v>
      </c>
      <c r="F44" s="65" t="s">
        <v>740</v>
      </c>
      <c r="G44" s="35" t="s">
        <v>51</v>
      </c>
      <c r="H44" s="76">
        <v>45998</v>
      </c>
      <c r="I44" s="75" t="s">
        <v>198</v>
      </c>
      <c r="J44" s="75" t="s">
        <v>51</v>
      </c>
      <c r="K44" s="76">
        <v>46003</v>
      </c>
      <c r="L44" s="75" t="s">
        <v>198</v>
      </c>
      <c r="M44" s="66"/>
    </row>
    <row r="45" spans="1:13" ht="134.4">
      <c r="A45" s="62" t="s">
        <v>743</v>
      </c>
      <c r="B45" s="62" t="s">
        <v>738</v>
      </c>
      <c r="C45" s="62" t="s">
        <v>744</v>
      </c>
      <c r="D45" s="104" t="s">
        <v>674</v>
      </c>
      <c r="E45" s="65" t="s">
        <v>740</v>
      </c>
      <c r="F45" s="65" t="s">
        <v>740</v>
      </c>
      <c r="G45" s="35" t="s">
        <v>51</v>
      </c>
      <c r="H45" s="76">
        <v>45998</v>
      </c>
      <c r="I45" s="75" t="s">
        <v>198</v>
      </c>
      <c r="J45" s="75" t="s">
        <v>51</v>
      </c>
      <c r="K45" s="76">
        <v>46003</v>
      </c>
      <c r="L45" s="75" t="s">
        <v>198</v>
      </c>
      <c r="M45" s="66"/>
    </row>
    <row r="46" spans="1:13" ht="134.4">
      <c r="A46" s="62" t="s">
        <v>745</v>
      </c>
      <c r="B46" s="62" t="s">
        <v>738</v>
      </c>
      <c r="C46" s="62" t="s">
        <v>746</v>
      </c>
      <c r="D46" s="104" t="s">
        <v>674</v>
      </c>
      <c r="E46" s="65" t="s">
        <v>740</v>
      </c>
      <c r="F46" s="65" t="s">
        <v>740</v>
      </c>
      <c r="G46" s="35" t="s">
        <v>51</v>
      </c>
      <c r="H46" s="76">
        <v>45998</v>
      </c>
      <c r="I46" s="75" t="s">
        <v>198</v>
      </c>
      <c r="J46" s="75" t="s">
        <v>51</v>
      </c>
      <c r="K46" s="76">
        <v>46003</v>
      </c>
      <c r="L46" s="75" t="s">
        <v>198</v>
      </c>
      <c r="M46" s="66"/>
    </row>
    <row r="47" spans="1:13" ht="134.4">
      <c r="A47" s="62" t="s">
        <v>747</v>
      </c>
      <c r="B47" s="62" t="s">
        <v>738</v>
      </c>
      <c r="C47" s="62" t="s">
        <v>748</v>
      </c>
      <c r="D47" s="104" t="s">
        <v>674</v>
      </c>
      <c r="E47" s="65" t="s">
        <v>740</v>
      </c>
      <c r="F47" s="65" t="s">
        <v>740</v>
      </c>
      <c r="G47" s="35" t="s">
        <v>51</v>
      </c>
      <c r="H47" s="76">
        <v>45998</v>
      </c>
      <c r="I47" s="75" t="s">
        <v>198</v>
      </c>
      <c r="J47" s="75" t="s">
        <v>51</v>
      </c>
      <c r="K47" s="76">
        <v>46003</v>
      </c>
      <c r="L47" s="75" t="s">
        <v>198</v>
      </c>
      <c r="M47" s="66"/>
    </row>
    <row r="48" spans="1:13" ht="33.6">
      <c r="A48" s="62" t="s">
        <v>752</v>
      </c>
      <c r="B48" s="62" t="s">
        <v>749</v>
      </c>
      <c r="C48" s="62" t="s">
        <v>750</v>
      </c>
      <c r="D48" s="104" t="s">
        <v>674</v>
      </c>
      <c r="E48" s="65" t="s">
        <v>751</v>
      </c>
      <c r="F48" s="65" t="s">
        <v>751</v>
      </c>
      <c r="G48" s="35" t="s">
        <v>51</v>
      </c>
      <c r="H48" s="76">
        <v>45998</v>
      </c>
      <c r="I48" s="75" t="s">
        <v>198</v>
      </c>
      <c r="J48" s="75" t="s">
        <v>51</v>
      </c>
      <c r="K48" s="76">
        <v>46003</v>
      </c>
      <c r="L48" s="75" t="s">
        <v>198</v>
      </c>
      <c r="M48" s="66"/>
    </row>
  </sheetData>
  <mergeCells count="14">
    <mergeCell ref="A35:M35"/>
    <mergeCell ref="B1:F1"/>
    <mergeCell ref="B2:F2"/>
    <mergeCell ref="A32:A34"/>
    <mergeCell ref="B32:B34"/>
    <mergeCell ref="C32:C34"/>
    <mergeCell ref="D32:D34"/>
    <mergeCell ref="E32:E34"/>
    <mergeCell ref="F32:F34"/>
    <mergeCell ref="G32:I32"/>
    <mergeCell ref="J32:L32"/>
    <mergeCell ref="M32:M34"/>
    <mergeCell ref="G33:I33"/>
    <mergeCell ref="J33:L33"/>
  </mergeCells>
  <dataValidations count="1">
    <dataValidation type="list" operator="equal" allowBlank="1" showErrorMessage="1" promptTitle="dfdf" sqref="G41:G48 J36:J39 G36:G39 J41:J48" xr:uid="{00000000-0002-0000-1200-000000000000}">
      <formula1>"Passed,Untested,Failed,Blocked"</formula1>
      <formula2>0</formula2>
    </dataValidation>
  </dataValidation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N41"/>
  <sheetViews>
    <sheetView tabSelected="1" topLeftCell="A22" zoomScale="55" zoomScaleNormal="55" workbookViewId="0">
      <selection activeCell="H25" sqref="H25"/>
    </sheetView>
  </sheetViews>
  <sheetFormatPr defaultRowHeight="13.8"/>
  <cols>
    <col min="1" max="1" width="15.69921875" customWidth="1"/>
    <col min="2" max="2" width="34.69921875" bestFit="1" customWidth="1"/>
    <col min="3" max="3" width="28.69921875" bestFit="1" customWidth="1"/>
    <col min="4" max="4" width="28.69921875" customWidth="1"/>
    <col min="5" max="6" width="36.296875" customWidth="1"/>
    <col min="7" max="7" width="12.09765625" style="74" customWidth="1"/>
    <col min="8" max="8" width="18.09765625" style="74" customWidth="1"/>
    <col min="9" max="9" width="17.59765625" style="74" customWidth="1"/>
    <col min="10" max="10" width="11.3984375" style="74" customWidth="1"/>
    <col min="11" max="11" width="16.59765625" style="74" customWidth="1"/>
    <col min="12" max="12" width="15.8984375" style="74" customWidth="1"/>
    <col min="13" max="13" width="18.296875" customWidth="1"/>
  </cols>
  <sheetData>
    <row r="1" spans="1:6" ht="16.8">
      <c r="A1" s="67" t="s">
        <v>38</v>
      </c>
      <c r="B1" s="127" t="s">
        <v>773</v>
      </c>
      <c r="C1" s="127"/>
      <c r="D1" s="127"/>
      <c r="E1" s="127"/>
      <c r="F1" s="127"/>
    </row>
    <row r="2" spans="1:6" ht="16.8">
      <c r="A2" s="67" t="s">
        <v>39</v>
      </c>
      <c r="B2" s="128" t="s">
        <v>207</v>
      </c>
      <c r="C2" s="128"/>
      <c r="D2" s="128"/>
      <c r="E2" s="128"/>
      <c r="F2" s="128"/>
    </row>
    <row r="3" spans="1:6" ht="16.8">
      <c r="A3" s="68"/>
      <c r="B3" s="69" t="s">
        <v>12</v>
      </c>
      <c r="C3" s="69" t="s">
        <v>13</v>
      </c>
      <c r="D3" s="69" t="s">
        <v>40</v>
      </c>
      <c r="E3" s="70" t="s">
        <v>15</v>
      </c>
      <c r="F3" s="69" t="s">
        <v>52</v>
      </c>
    </row>
    <row r="4" spans="1:6" ht="16.8">
      <c r="A4" s="71" t="s">
        <v>690</v>
      </c>
      <c r="B4" s="68">
        <v>6</v>
      </c>
      <c r="C4" s="68">
        <v>0</v>
      </c>
      <c r="D4" s="68">
        <v>0</v>
      </c>
      <c r="E4" s="68">
        <v>0</v>
      </c>
      <c r="F4" s="68">
        <v>6</v>
      </c>
    </row>
    <row r="5" spans="1:6" ht="16.8">
      <c r="A5" s="71" t="s">
        <v>691</v>
      </c>
      <c r="B5" s="68">
        <v>6</v>
      </c>
      <c r="C5" s="68">
        <v>0</v>
      </c>
      <c r="D5" s="68">
        <v>0</v>
      </c>
      <c r="E5" s="68">
        <v>0</v>
      </c>
      <c r="F5" s="68">
        <v>6</v>
      </c>
    </row>
    <row r="32" spans="1:13" ht="16.8">
      <c r="A32" s="129" t="s">
        <v>43</v>
      </c>
      <c r="B32" s="129" t="s">
        <v>2</v>
      </c>
      <c r="C32" s="129" t="s">
        <v>753</v>
      </c>
      <c r="D32" s="129" t="s">
        <v>53</v>
      </c>
      <c r="E32" s="129" t="s">
        <v>44</v>
      </c>
      <c r="F32" s="129" t="s">
        <v>45</v>
      </c>
      <c r="G32" s="129" t="s">
        <v>46</v>
      </c>
      <c r="H32" s="129"/>
      <c r="I32" s="129"/>
      <c r="J32" s="129" t="s">
        <v>46</v>
      </c>
      <c r="K32" s="129"/>
      <c r="L32" s="129"/>
      <c r="M32" s="129" t="s">
        <v>47</v>
      </c>
    </row>
    <row r="33" spans="1:14" ht="16.8">
      <c r="A33" s="129"/>
      <c r="B33" s="129"/>
      <c r="C33" s="129"/>
      <c r="D33" s="129"/>
      <c r="E33" s="129"/>
      <c r="F33" s="129"/>
      <c r="G33" s="129" t="s">
        <v>20</v>
      </c>
      <c r="H33" s="129"/>
      <c r="I33" s="129"/>
      <c r="J33" s="129" t="s">
        <v>21</v>
      </c>
      <c r="K33" s="129"/>
      <c r="L33" s="129"/>
      <c r="M33" s="129"/>
    </row>
    <row r="34" spans="1:14" ht="16.8">
      <c r="A34" s="129"/>
      <c r="B34" s="129"/>
      <c r="C34" s="129"/>
      <c r="D34" s="129"/>
      <c r="E34" s="129"/>
      <c r="F34" s="129"/>
      <c r="G34" s="100" t="s">
        <v>48</v>
      </c>
      <c r="H34" s="101" t="s">
        <v>49</v>
      </c>
      <c r="I34" s="102" t="s">
        <v>50</v>
      </c>
      <c r="J34" s="100" t="s">
        <v>48</v>
      </c>
      <c r="K34" s="101" t="s">
        <v>49</v>
      </c>
      <c r="L34" s="102" t="s">
        <v>50</v>
      </c>
      <c r="M34" s="129"/>
    </row>
    <row r="35" spans="1:14" ht="16.8">
      <c r="A35" s="124" t="s">
        <v>759</v>
      </c>
      <c r="B35" s="125"/>
      <c r="C35" s="125"/>
      <c r="D35" s="125"/>
      <c r="E35" s="125"/>
      <c r="F35" s="125"/>
      <c r="G35" s="125"/>
      <c r="H35" s="125"/>
      <c r="I35" s="125"/>
      <c r="J35" s="125"/>
      <c r="K35" s="125"/>
      <c r="L35" s="125"/>
      <c r="M35" s="126"/>
    </row>
    <row r="36" spans="1:14" ht="50.4">
      <c r="A36" s="63" t="s">
        <v>754</v>
      </c>
      <c r="B36" s="63" t="s">
        <v>761</v>
      </c>
      <c r="C36" s="63"/>
      <c r="D36" s="104" t="s">
        <v>674</v>
      </c>
      <c r="E36" s="107" t="s">
        <v>762</v>
      </c>
      <c r="F36" s="107" t="s">
        <v>763</v>
      </c>
      <c r="G36" s="75" t="s">
        <v>51</v>
      </c>
      <c r="H36" s="76">
        <v>45998</v>
      </c>
      <c r="I36" s="75" t="s">
        <v>198</v>
      </c>
      <c r="J36" s="75" t="s">
        <v>51</v>
      </c>
      <c r="K36" s="76">
        <v>46003</v>
      </c>
      <c r="L36" s="75" t="s">
        <v>198</v>
      </c>
      <c r="M36" s="64"/>
    </row>
    <row r="37" spans="1:14" ht="33.6">
      <c r="A37" s="63" t="s">
        <v>755</v>
      </c>
      <c r="B37" s="107" t="s">
        <v>764</v>
      </c>
      <c r="C37" s="107"/>
      <c r="D37" s="104" t="s">
        <v>674</v>
      </c>
      <c r="E37" s="107" t="s">
        <v>766</v>
      </c>
      <c r="F37" s="107" t="s">
        <v>766</v>
      </c>
      <c r="G37" s="75" t="s">
        <v>51</v>
      </c>
      <c r="H37" s="76">
        <v>45998</v>
      </c>
      <c r="I37" s="75" t="s">
        <v>198</v>
      </c>
      <c r="J37" s="75" t="s">
        <v>51</v>
      </c>
      <c r="K37" s="76">
        <v>46003</v>
      </c>
      <c r="L37" s="75" t="s">
        <v>198</v>
      </c>
      <c r="M37" s="87"/>
    </row>
    <row r="38" spans="1:14" ht="33.6">
      <c r="A38" s="63" t="s">
        <v>756</v>
      </c>
      <c r="B38" s="107" t="s">
        <v>765</v>
      </c>
      <c r="C38" s="107"/>
      <c r="D38" s="104" t="s">
        <v>674</v>
      </c>
      <c r="E38" s="107" t="s">
        <v>767</v>
      </c>
      <c r="F38" s="107" t="s">
        <v>767</v>
      </c>
      <c r="G38" s="75" t="s">
        <v>51</v>
      </c>
      <c r="H38" s="76">
        <v>45998</v>
      </c>
      <c r="I38" s="75" t="s">
        <v>198</v>
      </c>
      <c r="J38" s="75" t="s">
        <v>51</v>
      </c>
      <c r="K38" s="76">
        <v>46003</v>
      </c>
      <c r="L38" s="75" t="s">
        <v>51</v>
      </c>
      <c r="M38" s="109"/>
      <c r="N38" s="108"/>
    </row>
    <row r="39" spans="1:14" ht="16.8">
      <c r="A39" s="78" t="s">
        <v>760</v>
      </c>
      <c r="B39" s="79"/>
      <c r="C39" s="79"/>
      <c r="D39" s="79"/>
      <c r="E39" s="79"/>
      <c r="F39" s="79"/>
      <c r="G39" s="79"/>
      <c r="H39" s="79"/>
      <c r="I39" s="79"/>
      <c r="J39" s="79"/>
      <c r="K39" s="79"/>
      <c r="L39" s="79"/>
      <c r="M39" s="80"/>
    </row>
    <row r="40" spans="1:14" ht="67.2">
      <c r="A40" s="62" t="s">
        <v>757</v>
      </c>
      <c r="B40" s="62" t="s">
        <v>416</v>
      </c>
      <c r="C40" s="62" t="s">
        <v>768</v>
      </c>
      <c r="D40" s="104" t="s">
        <v>674</v>
      </c>
      <c r="E40" s="63" t="s">
        <v>769</v>
      </c>
      <c r="F40" s="63" t="s">
        <v>769</v>
      </c>
      <c r="G40" s="35" t="s">
        <v>51</v>
      </c>
      <c r="H40" s="76">
        <v>45998</v>
      </c>
      <c r="I40" s="75" t="s">
        <v>198</v>
      </c>
      <c r="J40" s="75" t="s">
        <v>51</v>
      </c>
      <c r="K40" s="76">
        <v>46003</v>
      </c>
      <c r="L40" s="75" t="s">
        <v>198</v>
      </c>
      <c r="M40" s="66"/>
    </row>
    <row r="41" spans="1:14" ht="84">
      <c r="A41" s="62" t="s">
        <v>758</v>
      </c>
      <c r="B41" s="62" t="s">
        <v>770</v>
      </c>
      <c r="C41" s="62" t="s">
        <v>771</v>
      </c>
      <c r="D41" s="104" t="s">
        <v>674</v>
      </c>
      <c r="E41" s="65" t="s">
        <v>772</v>
      </c>
      <c r="F41" s="65" t="s">
        <v>772</v>
      </c>
      <c r="G41" s="35" t="s">
        <v>51</v>
      </c>
      <c r="H41" s="76">
        <v>45998</v>
      </c>
      <c r="I41" s="75" t="s">
        <v>198</v>
      </c>
      <c r="J41" s="75" t="s">
        <v>51</v>
      </c>
      <c r="K41" s="76">
        <v>46003</v>
      </c>
      <c r="L41" s="75" t="s">
        <v>198</v>
      </c>
      <c r="M41" s="66"/>
    </row>
  </sheetData>
  <mergeCells count="14">
    <mergeCell ref="A35:M35"/>
    <mergeCell ref="B1:F1"/>
    <mergeCell ref="B2:F2"/>
    <mergeCell ref="A32:A34"/>
    <mergeCell ref="B32:B34"/>
    <mergeCell ref="C32:C34"/>
    <mergeCell ref="D32:D34"/>
    <mergeCell ref="E32:E34"/>
    <mergeCell ref="F32:F34"/>
    <mergeCell ref="G32:I32"/>
    <mergeCell ref="J32:L32"/>
    <mergeCell ref="M32:M34"/>
    <mergeCell ref="G33:I33"/>
    <mergeCell ref="J33:L33"/>
  </mergeCells>
  <dataValidations count="1">
    <dataValidation type="list" operator="equal" allowBlank="1" showErrorMessage="1" promptTitle="dfdf" sqref="G40:G41 L38 G36:G38 J36:J38 J40:J41" xr:uid="{00000000-0002-0000-1300-000000000000}">
      <formula1>"Passed,Untested,Failed,Blocked"</formula1>
      <formula2>0</formula2>
    </dataValidation>
  </dataValidation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P24"/>
  <sheetViews>
    <sheetView topLeftCell="A20" workbookViewId="0">
      <selection activeCell="H13" sqref="H13"/>
    </sheetView>
  </sheetViews>
  <sheetFormatPr defaultColWidth="9.09765625" defaultRowHeight="13.8"/>
  <cols>
    <col min="1" max="1" width="14.09765625" style="7" customWidth="1"/>
    <col min="2" max="2" width="33.296875" style="7" bestFit="1" customWidth="1"/>
    <col min="3" max="3" width="11.69921875" style="7" customWidth="1"/>
    <col min="4" max="10" width="9.09765625" style="7"/>
    <col min="11" max="11" width="13.69921875" style="7" customWidth="1"/>
    <col min="12" max="12" width="14.296875" style="7" customWidth="1"/>
    <col min="13" max="16384" width="9.09765625" style="7"/>
  </cols>
  <sheetData>
    <row r="1" spans="1:16" s="1" customFormat="1" ht="24.6">
      <c r="A1" s="138" t="s">
        <v>3</v>
      </c>
      <c r="B1" s="138"/>
      <c r="C1" s="138"/>
      <c r="D1" s="138"/>
      <c r="E1" s="138"/>
      <c r="F1" s="138"/>
      <c r="G1" s="138"/>
      <c r="H1" s="138"/>
      <c r="I1" s="138"/>
      <c r="J1" s="138"/>
      <c r="K1" s="138"/>
      <c r="L1" s="138"/>
      <c r="M1" s="138"/>
      <c r="N1" s="138"/>
      <c r="O1" s="138"/>
      <c r="P1" s="138"/>
    </row>
    <row r="2" spans="1:16" s="1" customFormat="1" ht="13.2">
      <c r="A2" s="2"/>
      <c r="B2" s="3"/>
      <c r="C2" s="3"/>
      <c r="D2" s="3"/>
      <c r="E2" s="3"/>
      <c r="F2" s="3"/>
      <c r="G2" s="3"/>
      <c r="H2" s="3"/>
      <c r="I2" s="3"/>
      <c r="J2" s="3"/>
      <c r="K2" s="3"/>
      <c r="L2" s="3"/>
      <c r="M2" s="4"/>
      <c r="N2" s="4"/>
      <c r="O2" s="4"/>
      <c r="P2" s="4"/>
    </row>
    <row r="3" spans="1:16" s="1" customFormat="1" ht="16.8">
      <c r="A3" s="40" t="s">
        <v>0</v>
      </c>
      <c r="B3" s="139" t="s">
        <v>4</v>
      </c>
      <c r="C3" s="139"/>
      <c r="D3" s="41"/>
      <c r="E3" s="131" t="s">
        <v>5</v>
      </c>
      <c r="F3" s="131"/>
      <c r="G3" s="131"/>
      <c r="H3" s="132" t="s">
        <v>6</v>
      </c>
      <c r="I3" s="133"/>
      <c r="J3" s="133"/>
      <c r="K3" s="134"/>
      <c r="L3" s="42"/>
      <c r="M3" s="42"/>
      <c r="N3" s="42"/>
      <c r="O3" s="42"/>
      <c r="P3" s="42"/>
    </row>
    <row r="4" spans="1:16" s="1" customFormat="1" ht="16.8">
      <c r="A4" s="40"/>
      <c r="B4" s="130"/>
      <c r="C4" s="130"/>
      <c r="D4" s="43"/>
      <c r="E4" s="131" t="s">
        <v>7</v>
      </c>
      <c r="F4" s="131"/>
      <c r="G4" s="131"/>
      <c r="H4" s="135" t="s">
        <v>8</v>
      </c>
      <c r="I4" s="136"/>
      <c r="J4" s="136"/>
      <c r="K4" s="137"/>
      <c r="L4" s="43"/>
      <c r="M4" s="42"/>
      <c r="N4" s="42"/>
      <c r="O4" s="42"/>
      <c r="P4" s="42"/>
    </row>
    <row r="5" spans="1:16" s="1" customFormat="1" ht="16.8">
      <c r="A5" s="40"/>
      <c r="B5" s="130"/>
      <c r="C5" s="130"/>
      <c r="D5" s="43"/>
      <c r="E5" s="131" t="s">
        <v>9</v>
      </c>
      <c r="F5" s="131"/>
      <c r="G5" s="131"/>
      <c r="H5" s="144">
        <v>44114</v>
      </c>
      <c r="I5" s="145"/>
      <c r="J5" s="145"/>
      <c r="K5" s="146"/>
      <c r="L5" s="43"/>
      <c r="M5" s="42"/>
      <c r="N5" s="42"/>
      <c r="O5" s="42"/>
      <c r="P5" s="42"/>
    </row>
    <row r="6" spans="1:16" s="1" customFormat="1" ht="20.25" customHeight="1">
      <c r="A6" s="44" t="s">
        <v>10</v>
      </c>
      <c r="B6" s="142" t="s">
        <v>11</v>
      </c>
      <c r="C6" s="142"/>
      <c r="D6" s="142"/>
      <c r="E6" s="142"/>
      <c r="F6" s="142"/>
      <c r="G6" s="142"/>
      <c r="H6" s="142"/>
      <c r="I6" s="142"/>
      <c r="J6" s="142"/>
      <c r="K6" s="142"/>
      <c r="L6" s="45"/>
      <c r="M6" s="46"/>
      <c r="N6" s="46"/>
      <c r="O6" s="46"/>
      <c r="P6" s="46"/>
    </row>
    <row r="7" spans="1:16" s="1" customFormat="1" ht="20.25" customHeight="1">
      <c r="A7" s="47"/>
      <c r="B7" s="48"/>
      <c r="C7" s="143" t="s">
        <v>12</v>
      </c>
      <c r="D7" s="143"/>
      <c r="E7" s="143" t="s">
        <v>13</v>
      </c>
      <c r="F7" s="143"/>
      <c r="G7" s="143" t="s">
        <v>14</v>
      </c>
      <c r="H7" s="143"/>
      <c r="I7" s="143" t="s">
        <v>15</v>
      </c>
      <c r="J7" s="143"/>
      <c r="K7" s="143" t="s">
        <v>16</v>
      </c>
      <c r="L7" s="143"/>
      <c r="M7" s="140" t="s">
        <v>17</v>
      </c>
      <c r="N7" s="140"/>
      <c r="O7" s="141" t="s">
        <v>18</v>
      </c>
      <c r="P7" s="141"/>
    </row>
    <row r="8" spans="1:16" s="1" customFormat="1" ht="16.8">
      <c r="A8" s="49"/>
      <c r="B8" s="50"/>
      <c r="C8" s="143"/>
      <c r="D8" s="143"/>
      <c r="E8" s="143"/>
      <c r="F8" s="143"/>
      <c r="G8" s="143"/>
      <c r="H8" s="143"/>
      <c r="I8" s="143"/>
      <c r="J8" s="143"/>
      <c r="K8" s="143"/>
      <c r="L8" s="143"/>
      <c r="M8" s="140"/>
      <c r="N8" s="140"/>
      <c r="O8" s="141"/>
      <c r="P8" s="141"/>
    </row>
    <row r="9" spans="1:16" s="5" customFormat="1" ht="22.5" customHeight="1">
      <c r="A9" s="51" t="s">
        <v>1</v>
      </c>
      <c r="B9" s="51" t="s">
        <v>19</v>
      </c>
      <c r="C9" s="52" t="s">
        <v>20</v>
      </c>
      <c r="D9" s="52" t="s">
        <v>21</v>
      </c>
      <c r="E9" s="52" t="s">
        <v>20</v>
      </c>
      <c r="F9" s="52" t="s">
        <v>21</v>
      </c>
      <c r="G9" s="52" t="s">
        <v>20</v>
      </c>
      <c r="H9" s="52" t="s">
        <v>21</v>
      </c>
      <c r="I9" s="51" t="s">
        <v>20</v>
      </c>
      <c r="J9" s="52" t="s">
        <v>21</v>
      </c>
      <c r="K9" s="52" t="s">
        <v>20</v>
      </c>
      <c r="L9" s="52" t="s">
        <v>21</v>
      </c>
      <c r="M9" s="52" t="s">
        <v>20</v>
      </c>
      <c r="N9" s="52" t="s">
        <v>21</v>
      </c>
      <c r="O9" s="52" t="s">
        <v>20</v>
      </c>
      <c r="P9" s="52" t="s">
        <v>21</v>
      </c>
    </row>
    <row r="10" spans="1:16" s="1" customFormat="1" ht="31.65" customHeight="1">
      <c r="A10" s="53">
        <v>1</v>
      </c>
      <c r="B10" s="54" t="s">
        <v>22</v>
      </c>
      <c r="C10" s="55">
        <v>15</v>
      </c>
      <c r="D10" s="55">
        <v>15</v>
      </c>
      <c r="E10" s="55">
        <v>0</v>
      </c>
      <c r="F10" s="55">
        <f>'[1]Show Bus Routes List'!C6</f>
        <v>0</v>
      </c>
      <c r="G10" s="55">
        <f>'[1]Show Bus Routes List'!D5</f>
        <v>0</v>
      </c>
      <c r="H10" s="55">
        <f>'[1]Show Bus Routes List'!D6</f>
        <v>0</v>
      </c>
      <c r="I10" s="55">
        <f>'[1]Show Bus Routes List'!E5</f>
        <v>0</v>
      </c>
      <c r="J10" s="55">
        <f>'[1]Show Bus Routes List'!E6</f>
        <v>0</v>
      </c>
      <c r="K10" s="55">
        <v>15</v>
      </c>
      <c r="L10" s="55">
        <v>15</v>
      </c>
      <c r="M10" s="56">
        <f>ROUND(C10*100/K10,1)</f>
        <v>100</v>
      </c>
      <c r="N10" s="56">
        <f t="shared" ref="N10:N20" si="0">ROUND(D10*100/L10,1)</f>
        <v>100</v>
      </c>
      <c r="O10" s="56">
        <f>ROUND((C10+E10)*100/K10,1)</f>
        <v>100</v>
      </c>
      <c r="P10" s="57">
        <f>ROUND((D10+F10)*100/L10,1)</f>
        <v>100</v>
      </c>
    </row>
    <row r="11" spans="1:16" s="1" customFormat="1" ht="31.65" customHeight="1">
      <c r="A11" s="53">
        <v>2</v>
      </c>
      <c r="B11" s="54" t="s">
        <v>23</v>
      </c>
      <c r="C11" s="55"/>
      <c r="D11" s="55"/>
      <c r="E11" s="55"/>
      <c r="F11" s="55"/>
      <c r="G11" s="55"/>
      <c r="H11" s="55"/>
      <c r="I11" s="55"/>
      <c r="J11" s="55"/>
      <c r="K11" s="55"/>
      <c r="L11" s="55"/>
      <c r="M11" s="56"/>
      <c r="N11" s="56"/>
      <c r="O11" s="56"/>
      <c r="P11" s="57"/>
    </row>
    <row r="12" spans="1:16" s="1" customFormat="1" ht="45" customHeight="1">
      <c r="A12" s="53">
        <v>3</v>
      </c>
      <c r="B12" s="54" t="s">
        <v>24</v>
      </c>
      <c r="C12" s="55">
        <v>12</v>
      </c>
      <c r="D12" s="55">
        <v>12</v>
      </c>
      <c r="E12" s="55">
        <v>0</v>
      </c>
      <c r="F12" s="55">
        <f>'[1]Show Bus Stops List'!C6</f>
        <v>0</v>
      </c>
      <c r="G12" s="55">
        <f>'[1]Show Bus Stops List'!D5</f>
        <v>0</v>
      </c>
      <c r="H12" s="55">
        <f>'[1]Show Bus Stops List'!D6</f>
        <v>0</v>
      </c>
      <c r="I12" s="55">
        <f>'[1]Show Bus Stops List'!E5</f>
        <v>0</v>
      </c>
      <c r="J12" s="55">
        <f>'[1]Show Bus Stops List'!E6</f>
        <v>0</v>
      </c>
      <c r="K12" s="55">
        <v>12</v>
      </c>
      <c r="L12" s="55">
        <v>12</v>
      </c>
      <c r="M12" s="56">
        <f t="shared" ref="M12:M20" si="1">ROUND(C12*100/K12,1)</f>
        <v>100</v>
      </c>
      <c r="N12" s="56">
        <f t="shared" si="0"/>
        <v>100</v>
      </c>
      <c r="O12" s="56">
        <f>ROUND((C12+E12)*100/K12,1)</f>
        <v>100</v>
      </c>
      <c r="P12" s="57">
        <f>ROUND((D12+F12)*100/L12,1)</f>
        <v>100</v>
      </c>
    </row>
    <row r="13" spans="1:16" s="1" customFormat="1" ht="45" customHeight="1">
      <c r="A13" s="58">
        <v>4</v>
      </c>
      <c r="B13" s="59" t="s">
        <v>25</v>
      </c>
      <c r="C13" s="55"/>
      <c r="D13" s="55"/>
      <c r="E13" s="55"/>
      <c r="F13" s="55"/>
      <c r="G13" s="55"/>
      <c r="H13" s="55"/>
      <c r="I13" s="55"/>
      <c r="J13" s="55"/>
      <c r="K13" s="55"/>
      <c r="L13" s="55"/>
      <c r="M13" s="56"/>
      <c r="N13" s="56"/>
      <c r="O13" s="56"/>
      <c r="P13" s="57"/>
    </row>
    <row r="14" spans="1:16" s="1" customFormat="1" ht="33.75" customHeight="1">
      <c r="A14" s="58">
        <v>5</v>
      </c>
      <c r="B14" s="59" t="s">
        <v>26</v>
      </c>
      <c r="C14" s="8">
        <v>8</v>
      </c>
      <c r="D14" s="8">
        <v>8</v>
      </c>
      <c r="E14" s="8" t="e">
        <f>#REF!</f>
        <v>#REF!</v>
      </c>
      <c r="F14" s="8" t="e">
        <f>#REF!</f>
        <v>#REF!</v>
      </c>
      <c r="G14" s="8" t="e">
        <f>#REF!</f>
        <v>#REF!</v>
      </c>
      <c r="H14" s="8" t="e">
        <f>#REF!</f>
        <v>#REF!</v>
      </c>
      <c r="I14" s="8" t="e">
        <f>#REF!</f>
        <v>#REF!</v>
      </c>
      <c r="J14" s="8" t="e">
        <f>#REF!</f>
        <v>#REF!</v>
      </c>
      <c r="K14" s="8">
        <v>4</v>
      </c>
      <c r="L14" s="8">
        <v>4</v>
      </c>
      <c r="M14" s="56">
        <f t="shared" si="1"/>
        <v>200</v>
      </c>
      <c r="N14" s="56">
        <f t="shared" si="0"/>
        <v>200</v>
      </c>
      <c r="O14" s="56" t="e">
        <f>ROUND((C14+E14)*100/K14,1)</f>
        <v>#REF!</v>
      </c>
      <c r="P14" s="57" t="e">
        <f>ROUND((D14+F14)*100/L14,1)</f>
        <v>#REF!</v>
      </c>
    </row>
    <row r="15" spans="1:16" s="1" customFormat="1" ht="33.75" customHeight="1">
      <c r="A15" s="58">
        <v>6</v>
      </c>
      <c r="B15" s="59" t="s">
        <v>27</v>
      </c>
      <c r="C15" s="8"/>
      <c r="D15" s="8"/>
      <c r="E15" s="8"/>
      <c r="F15" s="8"/>
      <c r="G15" s="8"/>
      <c r="H15" s="8"/>
      <c r="I15" s="8"/>
      <c r="J15" s="8"/>
      <c r="K15" s="8"/>
      <c r="L15" s="8"/>
      <c r="M15" s="9"/>
      <c r="N15" s="9"/>
      <c r="O15" s="9"/>
      <c r="P15" s="10"/>
    </row>
    <row r="16" spans="1:16" s="1" customFormat="1" ht="42" customHeight="1">
      <c r="A16" s="58">
        <v>7</v>
      </c>
      <c r="B16" s="59" t="s">
        <v>28</v>
      </c>
      <c r="C16" s="8">
        <v>15</v>
      </c>
      <c r="D16" s="8">
        <v>15</v>
      </c>
      <c r="E16" s="8">
        <v>0</v>
      </c>
      <c r="F16" s="8">
        <v>0</v>
      </c>
      <c r="G16" s="8">
        <v>0</v>
      </c>
      <c r="H16" s="8">
        <v>0</v>
      </c>
      <c r="I16" s="8">
        <v>0</v>
      </c>
      <c r="J16" s="8">
        <v>0</v>
      </c>
      <c r="K16" s="8">
        <v>15</v>
      </c>
      <c r="L16" s="8">
        <v>15</v>
      </c>
      <c r="M16" s="56">
        <f t="shared" si="1"/>
        <v>100</v>
      </c>
      <c r="N16" s="9">
        <v>100</v>
      </c>
      <c r="O16" s="9">
        <v>100</v>
      </c>
      <c r="P16" s="10">
        <v>100</v>
      </c>
    </row>
    <row r="17" spans="1:16" s="1" customFormat="1" ht="33.75" customHeight="1">
      <c r="A17" s="58">
        <v>8</v>
      </c>
      <c r="B17" s="59" t="s">
        <v>29</v>
      </c>
      <c r="C17" s="8">
        <v>20</v>
      </c>
      <c r="D17" s="8">
        <v>20</v>
      </c>
      <c r="E17" s="8" t="e">
        <f>#REF!</f>
        <v>#REF!</v>
      </c>
      <c r="F17" s="8" t="e">
        <f>#REF!</f>
        <v>#REF!</v>
      </c>
      <c r="G17" s="8" t="e">
        <f>#REF!</f>
        <v>#REF!</v>
      </c>
      <c r="H17" s="8" t="e">
        <f>#REF!</f>
        <v>#REF!</v>
      </c>
      <c r="I17" s="8" t="e">
        <f>#REF!</f>
        <v>#REF!</v>
      </c>
      <c r="J17" s="8" t="e">
        <f>#REF!</f>
        <v>#REF!</v>
      </c>
      <c r="K17" s="8">
        <v>20</v>
      </c>
      <c r="L17" s="8">
        <v>20</v>
      </c>
      <c r="M17" s="56">
        <f t="shared" si="1"/>
        <v>100</v>
      </c>
      <c r="N17" s="56">
        <f t="shared" si="0"/>
        <v>100</v>
      </c>
      <c r="O17" s="56" t="e">
        <f t="shared" ref="O17:P20" si="2">ROUND((C17+E17)*100/K17,1)</f>
        <v>#REF!</v>
      </c>
      <c r="P17" s="57" t="e">
        <f t="shared" si="2"/>
        <v>#REF!</v>
      </c>
    </row>
    <row r="18" spans="1:16" s="1" customFormat="1" ht="21">
      <c r="A18" s="58">
        <v>9</v>
      </c>
      <c r="B18" s="59" t="s">
        <v>30</v>
      </c>
      <c r="C18" s="8">
        <v>27</v>
      </c>
      <c r="D18" s="8">
        <v>27</v>
      </c>
      <c r="E18" s="8" t="e">
        <f>#REF!</f>
        <v>#REF!</v>
      </c>
      <c r="F18" s="55">
        <v>0</v>
      </c>
      <c r="G18" s="8" t="e">
        <f>#REF!</f>
        <v>#REF!</v>
      </c>
      <c r="H18" s="8" t="e">
        <f>#REF!</f>
        <v>#REF!</v>
      </c>
      <c r="I18" s="8" t="e">
        <f>#REF!</f>
        <v>#REF!</v>
      </c>
      <c r="J18" s="8">
        <v>0</v>
      </c>
      <c r="K18" s="8">
        <v>27</v>
      </c>
      <c r="L18" s="8">
        <v>27</v>
      </c>
      <c r="M18" s="56">
        <f t="shared" si="1"/>
        <v>100</v>
      </c>
      <c r="N18" s="56">
        <f t="shared" si="0"/>
        <v>100</v>
      </c>
      <c r="O18" s="56" t="e">
        <f t="shared" si="2"/>
        <v>#REF!</v>
      </c>
      <c r="P18" s="57">
        <f t="shared" si="2"/>
        <v>100</v>
      </c>
    </row>
    <row r="19" spans="1:16" s="6" customFormat="1" ht="21">
      <c r="A19" s="60">
        <v>10</v>
      </c>
      <c r="B19" s="61" t="s">
        <v>31</v>
      </c>
      <c r="C19" s="31">
        <v>17</v>
      </c>
      <c r="D19" s="31">
        <v>17</v>
      </c>
      <c r="E19" s="8">
        <v>0</v>
      </c>
      <c r="F19" s="8" t="e">
        <f>#REF!</f>
        <v>#REF!</v>
      </c>
      <c r="G19" s="8">
        <v>0</v>
      </c>
      <c r="H19" s="8">
        <v>0</v>
      </c>
      <c r="I19" s="8">
        <v>0</v>
      </c>
      <c r="J19" s="8" t="e">
        <f>#REF!</f>
        <v>#REF!</v>
      </c>
      <c r="K19" s="31">
        <v>17</v>
      </c>
      <c r="L19" s="31">
        <v>17</v>
      </c>
      <c r="M19" s="56">
        <f t="shared" si="1"/>
        <v>100</v>
      </c>
      <c r="N19" s="56">
        <f t="shared" si="0"/>
        <v>100</v>
      </c>
      <c r="O19" s="56">
        <f t="shared" si="2"/>
        <v>100</v>
      </c>
      <c r="P19" s="57" t="e">
        <f t="shared" si="2"/>
        <v>#REF!</v>
      </c>
    </row>
    <row r="20" spans="1:16" s="1" customFormat="1" ht="21">
      <c r="A20" s="60">
        <v>11</v>
      </c>
      <c r="B20" s="61" t="s">
        <v>32</v>
      </c>
      <c r="C20" s="31">
        <v>18</v>
      </c>
      <c r="D20" s="31">
        <v>18</v>
      </c>
      <c r="E20" s="8" t="e">
        <f>#REF!</f>
        <v>#REF!</v>
      </c>
      <c r="F20" s="8">
        <v>0</v>
      </c>
      <c r="G20" s="8" t="e">
        <f>#REF!</f>
        <v>#REF!</v>
      </c>
      <c r="H20" s="8" t="e">
        <f>#REF!</f>
        <v>#REF!</v>
      </c>
      <c r="I20" s="8" t="e">
        <f>#REF!</f>
        <v>#REF!</v>
      </c>
      <c r="J20" s="8">
        <v>0</v>
      </c>
      <c r="K20" s="31">
        <v>18</v>
      </c>
      <c r="L20" s="31">
        <v>18</v>
      </c>
      <c r="M20" s="56">
        <f t="shared" si="1"/>
        <v>100</v>
      </c>
      <c r="N20" s="56">
        <f t="shared" si="0"/>
        <v>100</v>
      </c>
      <c r="O20" s="56" t="e">
        <f t="shared" si="2"/>
        <v>#REF!</v>
      </c>
      <c r="P20" s="57">
        <f t="shared" si="2"/>
        <v>100</v>
      </c>
    </row>
    <row r="21" spans="1:16" s="1" customFormat="1" ht="16.8">
      <c r="A21" s="32"/>
      <c r="B21" s="33" t="s">
        <v>33</v>
      </c>
      <c r="C21" s="34">
        <f t="shared" ref="C21:P21" si="3">SUM(C10:C20)</f>
        <v>132</v>
      </c>
      <c r="D21" s="34">
        <f t="shared" si="3"/>
        <v>132</v>
      </c>
      <c r="E21" s="34" t="e">
        <f t="shared" si="3"/>
        <v>#REF!</v>
      </c>
      <c r="F21" s="34" t="e">
        <f t="shared" si="3"/>
        <v>#REF!</v>
      </c>
      <c r="G21" s="34" t="e">
        <f t="shared" si="3"/>
        <v>#REF!</v>
      </c>
      <c r="H21" s="34" t="e">
        <f t="shared" si="3"/>
        <v>#REF!</v>
      </c>
      <c r="I21" s="34" t="e">
        <f t="shared" si="3"/>
        <v>#REF!</v>
      </c>
      <c r="J21" s="34" t="e">
        <f t="shared" si="3"/>
        <v>#REF!</v>
      </c>
      <c r="K21" s="34">
        <f t="shared" si="3"/>
        <v>128</v>
      </c>
      <c r="L21" s="34">
        <f t="shared" si="3"/>
        <v>128</v>
      </c>
      <c r="M21" s="34">
        <f t="shared" si="3"/>
        <v>900</v>
      </c>
      <c r="N21" s="34">
        <f t="shared" si="3"/>
        <v>900</v>
      </c>
      <c r="O21" s="34" t="e">
        <f t="shared" si="3"/>
        <v>#REF!</v>
      </c>
      <c r="P21" s="34" t="e">
        <f t="shared" si="3"/>
        <v>#REF!</v>
      </c>
    </row>
    <row r="22" spans="1:16" ht="17.399999999999999" thickBot="1">
      <c r="A22" s="11"/>
      <c r="B22" s="12"/>
      <c r="C22" s="13" t="s">
        <v>20</v>
      </c>
      <c r="D22" s="13" t="s">
        <v>34</v>
      </c>
      <c r="E22" s="14"/>
      <c r="F22" s="15"/>
      <c r="G22" s="15"/>
      <c r="H22" s="15"/>
      <c r="I22" s="15"/>
      <c r="J22" s="15"/>
      <c r="K22" s="16"/>
      <c r="L22" s="16"/>
      <c r="M22" s="17"/>
      <c r="N22" s="17"/>
      <c r="O22" s="17"/>
      <c r="P22" s="29"/>
    </row>
    <row r="23" spans="1:16" ht="17.399999999999999" thickBot="1">
      <c r="A23" s="18"/>
      <c r="B23" s="19" t="s">
        <v>35</v>
      </c>
      <c r="C23" s="20" t="e">
        <f>ROUND((C21+E21)*100/K21,1)</f>
        <v>#REF!</v>
      </c>
      <c r="D23" s="21" t="e">
        <f>ROUND((D21+F21)*100/L21,1)</f>
        <v>#REF!</v>
      </c>
      <c r="E23" s="18" t="s">
        <v>36</v>
      </c>
      <c r="F23" s="22"/>
      <c r="G23" s="23"/>
      <c r="H23" s="18"/>
      <c r="I23" s="18"/>
      <c r="J23" s="18"/>
      <c r="K23" s="23"/>
      <c r="L23" s="23"/>
      <c r="M23" s="24"/>
      <c r="N23" s="24"/>
      <c r="O23" s="24"/>
      <c r="P23" s="30"/>
    </row>
    <row r="24" spans="1:16" ht="16.8">
      <c r="A24" s="37"/>
      <c r="B24" s="25" t="s">
        <v>37</v>
      </c>
      <c r="C24" s="26">
        <f>ROUND(C21*100/K21,1)</f>
        <v>103.1</v>
      </c>
      <c r="D24" s="27">
        <f>ROUND(D21*100/L21,1)</f>
        <v>103.1</v>
      </c>
      <c r="E24" s="26" t="s">
        <v>36</v>
      </c>
      <c r="F24" s="28"/>
      <c r="G24" s="38"/>
      <c r="H24" s="37"/>
      <c r="I24" s="37"/>
      <c r="J24" s="37"/>
      <c r="K24" s="38"/>
      <c r="L24" s="38"/>
      <c r="M24" s="39"/>
      <c r="N24" s="39"/>
      <c r="O24" s="39"/>
      <c r="P24" s="36"/>
    </row>
  </sheetData>
  <mergeCells count="18">
    <mergeCell ref="M7:N8"/>
    <mergeCell ref="O7:P8"/>
    <mergeCell ref="B5:C5"/>
    <mergeCell ref="E5:G5"/>
    <mergeCell ref="B6:K6"/>
    <mergeCell ref="C7:D8"/>
    <mergeCell ref="E7:F8"/>
    <mergeCell ref="G7:H8"/>
    <mergeCell ref="I7:J8"/>
    <mergeCell ref="K7:L8"/>
    <mergeCell ref="H5:K5"/>
    <mergeCell ref="B4:C4"/>
    <mergeCell ref="E4:G4"/>
    <mergeCell ref="H3:K3"/>
    <mergeCell ref="H4:K4"/>
    <mergeCell ref="A1:P1"/>
    <mergeCell ref="B3:C3"/>
    <mergeCell ref="E3:G3"/>
  </mergeCells>
  <pageMargins left="0.7" right="0.7" top="0.75" bottom="0.75" header="0.3" footer="0.3"/>
  <pageSetup orientation="portrait" horizontalDpi="4294967292"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21</vt:i4>
      </vt:variant>
    </vt:vector>
  </HeadingPairs>
  <TitlesOfParts>
    <vt:vector size="21" baseType="lpstr">
      <vt:lpstr>Trường hợp kiểm thử</vt:lpstr>
      <vt:lpstr>Quản lý thông tin cá nhân</vt:lpstr>
      <vt:lpstr>Đổi mật khẩu</vt:lpstr>
      <vt:lpstr>Xóa tài khoản</vt:lpstr>
      <vt:lpstr>Gởi yêu cầu hỗ trợ</vt:lpstr>
      <vt:lpstr>Quản lý chăm sóc khách hàng</vt:lpstr>
      <vt:lpstr>Chi tiết yêu cầu</vt:lpstr>
      <vt:lpstr>Bình luận, đánh giá sản phẩm</vt:lpstr>
      <vt:lpstr>Chatbot AI</vt:lpstr>
      <vt:lpstr>Quản lý hàng tồn kho</vt:lpstr>
      <vt:lpstr>Tạo đơn đặt hàng</vt:lpstr>
      <vt:lpstr>Quản lý nhà cung cấp</vt:lpstr>
      <vt:lpstr>Tạo mới nhà cung cấp</vt:lpstr>
      <vt:lpstr>Chỉnh sửa nhà cung cấp</vt:lpstr>
      <vt:lpstr>Xóa nhà cung cấp</vt:lpstr>
      <vt:lpstr>Nhập hàng</vt:lpstr>
      <vt:lpstr>Quản lý người dùng</vt:lpstr>
      <vt:lpstr>Quản lý thu chi</vt:lpstr>
      <vt:lpstr>Tạo mới giao dịch</vt:lpstr>
      <vt:lpstr>Chi tiết giao dịch</vt:lpstr>
      <vt:lpstr>Báo cáo kiểm tra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2006-09-16T00:00:00Z</dcterms:created>
  <dcterms:modified xsi:type="dcterms:W3CDTF">2025-12-16T10:21:13Z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2024-11-14T09:39:02Z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e7cf0945-fdd7-4d31-90a5-1f1c95e2c87e</vt:lpwstr>
  </property>
  <property fmtid="{D5CDD505-2E9C-101B-9397-08002B2CF9AE}" pid="7" name="MSIP_Label_defa4170-0d19-0005-0004-bc88714345d2_ActionId">
    <vt:lpwstr>4abfca76-958e-4726-864a-3f12f6e2e8f2</vt:lpwstr>
  </property>
  <property fmtid="{D5CDD505-2E9C-101B-9397-08002B2CF9AE}" pid="8" name="MSIP_Label_defa4170-0d19-0005-0004-bc88714345d2_ContentBits">
    <vt:lpwstr>0</vt:lpwstr>
  </property>
</Properties>
</file>